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421\Desktop\Wealth Index\"/>
    </mc:Choice>
  </mc:AlternateContent>
  <bookViews>
    <workbookView xWindow="0" yWindow="90" windowWidth="17235" windowHeight="7485" activeTab="3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71027"/>
</workbook>
</file>

<file path=xl/calcChain.xml><?xml version="1.0" encoding="utf-8"?>
<calcChain xmlns="http://schemas.openxmlformats.org/spreadsheetml/2006/main">
  <c r="L93" i="4" l="1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<sst xmlns="http://schemas.openxmlformats.org/spreadsheetml/2006/main" count="815" uniqueCount="174">
  <si>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</si>
  <si>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</si>
  <si>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</si>
  <si>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</si>
  <si>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</si>
  <si>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</si>
  <si>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</si>
  <si>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</si>
  <si>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</si>
  <si>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</si>
  <si>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</si>
  <si>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</si>
  <si>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</si>
  <si>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</si>
  <si>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</si>
  <si>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</si>
  <si>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</si>
  <si>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</si>
  <si>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</si>
  <si>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</si>
  <si>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</si>
  <si>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</si>
  <si>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</si>
  <si>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</si>
  <si>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</si>
  <si>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</si>
  <si>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</si>
  <si>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</si>
  <si>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</si>
  <si>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</si>
  <si>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</si>
  <si>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</si>
  <si>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</si>
  <si>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</si>
  <si>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</si>
  <si>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</si>
  <si>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</si>
  <si>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</si>
  <si>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</si>
  <si>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</si>
  <si>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</si>
  <si>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</si>
  <si>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</si>
  <si>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</si>
  <si>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</si>
  <si>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</si>
  <si>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</si>
  <si>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</si>
  <si>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</si>
  <si>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</si>
  <si>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</si>
  <si>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QH101_11 Source of drinking water: Piped - into dwelling</t>
  </si>
  <si>
    <t>QH101_12 Source of drinking water: Piped - to yard/plot</t>
  </si>
  <si>
    <t>QH101_13 Source of drinking water: Piped - to neighbor</t>
  </si>
  <si>
    <t>QH101_14 Source of drinking water: Piped - public tap / standpipe</t>
  </si>
  <si>
    <t>QH101_21 Source of drinking water: Tube well or borehole</t>
  </si>
  <si>
    <t>QH101_31 Source of drinking water: Dug well - protected</t>
  </si>
  <si>
    <t>QH101_32 Source of drinking water: Dug well - unprotected</t>
  </si>
  <si>
    <t>QH101_41 Source of drinking water: Spring - protected</t>
  </si>
  <si>
    <t>QH101_42 Source of drinking water: Spring - unprotected</t>
  </si>
  <si>
    <t>QH101_51 Source of drinking water: Rainwater</t>
  </si>
  <si>
    <t>QH101_61 Source of drinking water: Tanker truck</t>
  </si>
  <si>
    <t>QH101_71 Source of drinking water: Cart with small tank</t>
  </si>
  <si>
    <t>QH101_81 Source of drinking water: Surface water (river/dam/lake/pond/stream/canal/irrigation channel)</t>
  </si>
  <si>
    <t>QH101_91 Source of drinking water: Bottled water</t>
  </si>
  <si>
    <t>QH101_96 Source of drinking water: Other</t>
  </si>
  <si>
    <t>QH105_11 Type of toilet facility: Flush - to piped sewer system</t>
  </si>
  <si>
    <t>QH105_12 Type of toilet facility: Flush - to septic tank</t>
  </si>
  <si>
    <t>QH105_13 Type of toilet facility: Flush - to pit latrine</t>
  </si>
  <si>
    <t>QH105_14 Type of toilet facility: Flush - to somewhere else</t>
  </si>
  <si>
    <t>QH105_21 Type of toilet facility: Pit latrine - ventilated improved pit (VIP)</t>
  </si>
  <si>
    <t>QH105_22 Type of toilet facility: Pit latrine - with slab</t>
  </si>
  <si>
    <t>QH105_23 Type of toilet facility: Pit latrine - without slab/open pit</t>
  </si>
  <si>
    <t>QH105_31 Type of toilet facility: Composting toilet</t>
  </si>
  <si>
    <t>QH105_61 Type of toilet facility: No facility/bush/field</t>
  </si>
  <si>
    <t>QH105_96 Type of toilet facility: Other</t>
  </si>
  <si>
    <t>QH105_11_sh Type of toilet facility: Flush - to piped sewer system - shared</t>
  </si>
  <si>
    <t>QH105_12_sh Type of toilet facility: Flush - to septic tank - shared</t>
  </si>
  <si>
    <t>QH105_13_sh Type of toilet facility: Flush - to pit latrine - shared</t>
  </si>
  <si>
    <t>QH105_14_sh Type of toilet facility: Flush - to somewhere else - shared</t>
  </si>
  <si>
    <t>QH105_21_sh Type of toilet facility: Pit latrine - ventilated improved pit (VIP) - shared</t>
  </si>
  <si>
    <t>QH105_22_sh Type of toilet facility: Pit latrine - with slab - shared</t>
  </si>
  <si>
    <t>QH105_23_sh Type of toilet facility: Pit latrine - without slab/open pit - shared</t>
  </si>
  <si>
    <t>QH105_31_sh Type of toilet facility: Composting toilet - shared</t>
  </si>
  <si>
    <t>QH105_96_sh Type of toilet facility: Other - shared</t>
  </si>
  <si>
    <t>QH108_1 Type of cooking fuel: Electricity</t>
  </si>
  <si>
    <t>QH108_2 Type of cooking fuel: LPG</t>
  </si>
  <si>
    <t>QH108_3 Type of cooking fuel: Natural gas</t>
  </si>
  <si>
    <t>QH108_4 Type of cooking fuel: Biogas</t>
  </si>
  <si>
    <t>QH108_5 Type of cooking fuel: Kerosene</t>
  </si>
  <si>
    <t>QH108_6 Type of cooking fuel: Coal, lignite</t>
  </si>
  <si>
    <t>QH108_7 Type of cooking fuel: Charcoal</t>
  </si>
  <si>
    <t>QH108_8 Type of cooking fuel: Wood</t>
  </si>
  <si>
    <t>QH108_9 Type of cooking fuel: Straw/shrubs/grass</t>
  </si>
  <si>
    <t>QH108_10 Type of cooking fuel: Agricultural crop</t>
  </si>
  <si>
    <t>QH108_95 Type of cooking fuel: No food cooked in household</t>
  </si>
  <si>
    <t>QH114A Electricity</t>
  </si>
  <si>
    <t>QH114B Radio</t>
  </si>
  <si>
    <t>QH114C Television</t>
  </si>
  <si>
    <t>QH114D Non-mobile telephone</t>
  </si>
  <si>
    <t>QH114E Computer</t>
  </si>
  <si>
    <t>QH114F Refrigerator</t>
  </si>
  <si>
    <t>QH115A Watch</t>
  </si>
  <si>
    <t>QH115B Mobile telephone</t>
  </si>
  <si>
    <t>QH115C Bicycle</t>
  </si>
  <si>
    <t>QH115D Motorcycle or scooter</t>
  </si>
  <si>
    <t>QH115E Animal-drawn cart</t>
  </si>
  <si>
    <t>QH115F Car or Truck</t>
  </si>
  <si>
    <t>QH116 Bank account</t>
  </si>
  <si>
    <t>QH131_11 Main floor material: Earth/sand</t>
  </si>
  <si>
    <t>QH131_12 Main floor material: Dung</t>
  </si>
  <si>
    <t>QH131_33 Main floor material: Ceramic tiles</t>
  </si>
  <si>
    <t>QH131_34 Main floor material: Cement</t>
  </si>
  <si>
    <t>QH131_35 Main floor material: Carpet</t>
  </si>
  <si>
    <t>QH131_36 Main floor material: Bricks</t>
  </si>
  <si>
    <t>QH131_96 Main floor material: Other</t>
  </si>
  <si>
    <t>QH132_11 Main roof material: No roof</t>
  </si>
  <si>
    <t>QH132_13 Main roof material: Sod</t>
  </si>
  <si>
    <t>QH132_21 Main roof material: Rustic mat</t>
  </si>
  <si>
    <t>QH132_31 Main roof material: Metal</t>
  </si>
  <si>
    <t>QH132_32 Main roof material: Wood</t>
  </si>
  <si>
    <t>QH132_34 Main roof material: Ceramic tiles</t>
  </si>
  <si>
    <t>QH132_35 Main roof material: Cement</t>
  </si>
  <si>
    <t>QH132_36 Main roof material: Roofing shingles</t>
  </si>
  <si>
    <t>QH133_12 Main wall material: Cane/palm/trunks</t>
  </si>
  <si>
    <t>QH133_13 Main wall material: Dirt</t>
  </si>
  <si>
    <t>QH133_21 Main wall material: Bamboo with mud</t>
  </si>
  <si>
    <t>QH133_22 Main wall material: Stone with mud</t>
  </si>
  <si>
    <t>QH133_23 Main wall material: Uncovered adobe</t>
  </si>
  <si>
    <t>QH133_24 Main wall material: Plywood</t>
  </si>
  <si>
    <t>QH133_26 Main wall material: Reused wood</t>
  </si>
  <si>
    <t>QH133_31 Main wall material: Cement</t>
  </si>
  <si>
    <t>QH133_32 Main wall material: Stone with lime/cement</t>
  </si>
  <si>
    <t>QH133_33 Main wall material: Bricks</t>
  </si>
  <si>
    <t>QH133_34 Main wall material: Cement blocks</t>
  </si>
  <si>
    <t>QH133_35 Main wall material: Covered adobe</t>
  </si>
  <si>
    <t>QH133_36 Main wall material: Wood planks/shingles</t>
  </si>
  <si>
    <t>QH133_96 Main wall material: Other</t>
  </si>
  <si>
    <t>LAND Owns land</t>
  </si>
  <si>
    <t>memsleep Number of members per sleeping room</t>
  </si>
  <si>
    <t>QH111A_1 Cows (traditional): 1-2</t>
  </si>
  <si>
    <t>QH111A_2 Cows (traditional): 3+</t>
  </si>
  <si>
    <t>QH111B_1 Milk cows (modern): 1-2</t>
  </si>
  <si>
    <t>QH111B_2 Milk cows (modern): 3+</t>
  </si>
  <si>
    <t>QH111C_1 Bulls: 1-2</t>
  </si>
  <si>
    <t>QH111D_1 Goats: 1-4</t>
  </si>
  <si>
    <t>QH111D_2 Goats: 5-9</t>
  </si>
  <si>
    <t>QH111D_3 Goats: 10+</t>
  </si>
  <si>
    <t>QH111E_1 Sheep: 1-2</t>
  </si>
  <si>
    <t>QH111E_2 Sheep: 3+</t>
  </si>
  <si>
    <t>QH111F_1 Chickens/poultry: 1-4</t>
  </si>
  <si>
    <t>QH111F_2 Chickens/poultry: 5-9</t>
  </si>
  <si>
    <t>QH111F_3 Chickens/poultry: 10+</t>
  </si>
  <si>
    <t>QH111G_1 Pigs: 1-2</t>
  </si>
  <si>
    <t>QH111G_2 Pigs: 3+</t>
  </si>
  <si>
    <t>QH111H_1 Rabbits: 1-4</t>
  </si>
  <si>
    <t>QH111H_2 Rabbits: 5-9</t>
  </si>
  <si>
    <t>QH111H_3 Rabbits: 10+</t>
  </si>
  <si>
    <t>landarea</t>
  </si>
  <si>
    <t>QH111C_2 Bulls: 3+</t>
  </si>
  <si>
    <t>Table 1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</si>
  <si>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</si>
  <si>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</si>
  <si>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</si>
  <si>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</si>
  <si>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</si>
  <si>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</si>
  <si>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</si>
  <si>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</si>
  <si>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</si>
  <si>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</si>
  <si>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</si>
  <si>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Combined Score= 1.239 + 1.084 * Urban Score</t>
  </si>
  <si>
    <t xml:space="preserve">Combined Score= -377+ .536*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</si>
</sst>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0" borderId="0" xfId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top"/>
    </xf>
    <xf numFmtId="165" fontId="5" fillId="0" borderId="15" xfId="1" applyNumberFormat="1" applyFont="1" applyBorder="1" applyAlignment="1">
      <alignment horizontal="right" vertical="top"/>
    </xf>
    <xf numFmtId="166" fontId="5" fillId="0" borderId="15" xfId="1" applyNumberFormat="1" applyFont="1" applyBorder="1" applyAlignment="1">
      <alignment horizontal="right" vertical="top"/>
    </xf>
    <xf numFmtId="166" fontId="5" fillId="0" borderId="16" xfId="1" applyNumberFormat="1" applyFont="1" applyBorder="1" applyAlignment="1">
      <alignment horizontal="right" vertical="top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166" fontId="5" fillId="0" borderId="30" xfId="1" applyNumberFormat="1" applyFont="1" applyBorder="1" applyAlignment="1">
      <alignment horizontal="right" vertical="top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top"/>
    </xf>
    <xf numFmtId="171" fontId="5" fillId="0" borderId="18" xfId="1" applyNumberFormat="1" applyFont="1" applyBorder="1" applyAlignment="1">
      <alignment horizontal="right" vertical="top"/>
    </xf>
    <xf numFmtId="166" fontId="5" fillId="0" borderId="18" xfId="1" applyNumberFormat="1" applyFont="1" applyBorder="1" applyAlignment="1">
      <alignment horizontal="right" vertical="top"/>
    </xf>
    <xf numFmtId="166" fontId="5" fillId="0" borderId="19" xfId="1" applyNumberFormat="1" applyFont="1" applyBorder="1" applyAlignment="1">
      <alignment horizontal="right" vertical="top"/>
    </xf>
    <xf numFmtId="0" fontId="5" fillId="0" borderId="25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65" fontId="5" fillId="0" borderId="24" xfId="1" applyNumberFormat="1" applyFont="1" applyBorder="1" applyAlignment="1">
      <alignment horizontal="right" vertical="top"/>
    </xf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166" fontId="5" fillId="0" borderId="15" xfId="2" applyNumberFormat="1" applyFont="1" applyBorder="1" applyAlignment="1">
      <alignment horizontal="right" vertical="top"/>
    </xf>
    <xf numFmtId="166" fontId="5" fillId="0" borderId="16" xfId="2" applyNumberFormat="1" applyFont="1" applyBorder="1" applyAlignment="1">
      <alignment horizontal="right" vertical="top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top"/>
    </xf>
    <xf numFmtId="165" fontId="5" fillId="0" borderId="1" xfId="2" applyNumberFormat="1" applyFont="1" applyBorder="1" applyAlignment="1">
      <alignment horizontal="right" vertical="top"/>
    </xf>
    <xf numFmtId="166" fontId="5" fillId="0" borderId="1" xfId="2" applyNumberFormat="1" applyFont="1" applyBorder="1" applyAlignment="1">
      <alignment horizontal="right" vertical="top"/>
    </xf>
    <xf numFmtId="166" fontId="5" fillId="0" borderId="30" xfId="2" applyNumberFormat="1" applyFont="1" applyBorder="1" applyAlignment="1">
      <alignment horizontal="right" vertical="top"/>
    </xf>
    <xf numFmtId="173" fontId="5" fillId="0" borderId="29" xfId="2" applyNumberFormat="1" applyFont="1" applyBorder="1" applyAlignment="1">
      <alignment horizontal="right" vertical="top"/>
    </xf>
    <xf numFmtId="171" fontId="5" fillId="0" borderId="1" xfId="2" applyNumberFormat="1" applyFont="1" applyBorder="1" applyAlignment="1">
      <alignment horizontal="right" vertical="top"/>
    </xf>
    <xf numFmtId="167" fontId="5" fillId="0" borderId="29" xfId="2" applyNumberFormat="1" applyFont="1" applyBorder="1" applyAlignment="1">
      <alignment horizontal="right" vertical="top"/>
    </xf>
    <xf numFmtId="168" fontId="5" fillId="0" borderId="1" xfId="2" applyNumberFormat="1" applyFont="1" applyBorder="1" applyAlignment="1">
      <alignment horizontal="right" vertical="top"/>
    </xf>
    <xf numFmtId="0" fontId="5" fillId="0" borderId="24" xfId="2" applyFont="1" applyBorder="1" applyAlignment="1">
      <alignment horizontal="left" vertical="top" wrapText="1"/>
    </xf>
    <xf numFmtId="167" fontId="5" fillId="0" borderId="17" xfId="2" applyNumberFormat="1" applyFont="1" applyBorder="1" applyAlignment="1">
      <alignment horizontal="right" vertical="top"/>
    </xf>
    <xf numFmtId="168" fontId="5" fillId="0" borderId="18" xfId="2" applyNumberFormat="1" applyFont="1" applyBorder="1" applyAlignment="1">
      <alignment horizontal="right" vertical="top"/>
    </xf>
    <xf numFmtId="166" fontId="5" fillId="0" borderId="18" xfId="2" applyNumberFormat="1" applyFont="1" applyBorder="1" applyAlignment="1">
      <alignment horizontal="right" vertical="top"/>
    </xf>
    <xf numFmtId="166" fontId="5" fillId="0" borderId="19" xfId="2" applyNumberFormat="1" applyFont="1" applyBorder="1" applyAlignment="1">
      <alignment horizontal="right" vertical="top"/>
    </xf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65" fontId="5" fillId="0" borderId="24" xfId="2" applyNumberFormat="1" applyFont="1" applyBorder="1" applyAlignment="1">
      <alignment horizontal="right" vertical="top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top"/>
    </xf>
    <xf numFmtId="165" fontId="5" fillId="0" borderId="15" xfId="3" applyNumberFormat="1" applyFont="1" applyBorder="1" applyAlignment="1">
      <alignment horizontal="right" vertical="top"/>
    </xf>
    <xf numFmtId="166" fontId="5" fillId="0" borderId="15" xfId="3" applyNumberFormat="1" applyFont="1" applyBorder="1" applyAlignment="1">
      <alignment horizontal="right" vertical="top"/>
    </xf>
    <xf numFmtId="166" fontId="5" fillId="0" borderId="16" xfId="3" applyNumberFormat="1" applyFont="1" applyBorder="1" applyAlignment="1">
      <alignment horizontal="right" vertical="top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30" xfId="3" applyNumberFormat="1" applyFont="1" applyBorder="1" applyAlignment="1">
      <alignment horizontal="right" vertical="top"/>
    </xf>
    <xf numFmtId="173" fontId="5" fillId="0" borderId="29" xfId="3" applyNumberFormat="1" applyFont="1" applyBorder="1" applyAlignment="1">
      <alignment horizontal="right" vertical="top"/>
    </xf>
    <xf numFmtId="171" fontId="5" fillId="0" borderId="1" xfId="3" applyNumberFormat="1" applyFont="1" applyBorder="1" applyAlignment="1">
      <alignment horizontal="right" vertical="top"/>
    </xf>
    <xf numFmtId="167" fontId="5" fillId="0" borderId="29" xfId="3" applyNumberFormat="1" applyFont="1" applyBorder="1" applyAlignment="1">
      <alignment horizontal="right" vertical="top"/>
    </xf>
    <xf numFmtId="168" fontId="5" fillId="0" borderId="1" xfId="3" applyNumberFormat="1" applyFont="1" applyBorder="1" applyAlignment="1">
      <alignment horizontal="right" vertical="top"/>
    </xf>
    <xf numFmtId="0" fontId="5" fillId="0" borderId="24" xfId="3" applyFont="1" applyBorder="1" applyAlignment="1">
      <alignment horizontal="left" vertical="top" wrapText="1"/>
    </xf>
    <xf numFmtId="167" fontId="5" fillId="0" borderId="17" xfId="3" applyNumberFormat="1" applyFont="1" applyBorder="1" applyAlignment="1">
      <alignment horizontal="right" vertical="top"/>
    </xf>
    <xf numFmtId="172" fontId="5" fillId="0" borderId="18" xfId="3" applyNumberFormat="1" applyFont="1" applyBorder="1" applyAlignment="1">
      <alignment horizontal="right" vertical="top"/>
    </xf>
    <xf numFmtId="166" fontId="5" fillId="0" borderId="18" xfId="3" applyNumberFormat="1" applyFont="1" applyBorder="1" applyAlignment="1">
      <alignment horizontal="right" vertical="top"/>
    </xf>
    <xf numFmtId="166" fontId="5" fillId="0" borderId="19" xfId="3" applyNumberFormat="1" applyFont="1" applyBorder="1" applyAlignment="1">
      <alignment horizontal="right" vertical="top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top"/>
    </xf>
    <xf numFmtId="165" fontId="5" fillId="0" borderId="23" xfId="3" applyNumberFormat="1" applyFont="1" applyBorder="1" applyAlignment="1">
      <alignment horizontal="right" vertical="top"/>
    </xf>
    <xf numFmtId="165" fontId="5" fillId="0" borderId="24" xfId="3" applyNumberFormat="1" applyFont="1" applyBorder="1" applyAlignment="1">
      <alignment horizontal="right" vertical="top"/>
    </xf>
    <xf numFmtId="0" fontId="4" fillId="0" borderId="0" xfId="4"/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71" fontId="5" fillId="0" borderId="14" xfId="4" applyNumberFormat="1" applyFont="1" applyBorder="1" applyAlignment="1">
      <alignment horizontal="right" vertical="top"/>
    </xf>
    <xf numFmtId="171" fontId="5" fillId="0" borderId="15" xfId="4" applyNumberFormat="1" applyFont="1" applyBorder="1" applyAlignment="1">
      <alignment horizontal="right" vertical="top"/>
    </xf>
    <xf numFmtId="165" fontId="5" fillId="0" borderId="15" xfId="4" applyNumberFormat="1" applyFont="1" applyBorder="1" applyAlignment="1">
      <alignment horizontal="right" vertical="top"/>
    </xf>
    <xf numFmtId="165" fontId="5" fillId="0" borderId="16" xfId="4" applyNumberFormat="1" applyFont="1" applyBorder="1" applyAlignment="1">
      <alignment horizontal="right" vertical="top"/>
    </xf>
    <xf numFmtId="0" fontId="5" fillId="0" borderId="23" xfId="4" applyFont="1" applyBorder="1" applyAlignment="1">
      <alignment horizontal="left" vertical="top" wrapText="1"/>
    </xf>
    <xf numFmtId="171" fontId="5" fillId="0" borderId="29" xfId="4" applyNumberFormat="1" applyFont="1" applyBorder="1" applyAlignment="1">
      <alignment horizontal="right" vertical="top"/>
    </xf>
    <xf numFmtId="171" fontId="5" fillId="0" borderId="1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65" fontId="5" fillId="0" borderId="30" xfId="4" applyNumberFormat="1" applyFont="1" applyBorder="1" applyAlignment="1">
      <alignment horizontal="right" vertical="top"/>
    </xf>
    <xf numFmtId="165" fontId="5" fillId="0" borderId="29" xfId="4" applyNumberFormat="1" applyFont="1" applyBorder="1" applyAlignment="1">
      <alignment horizontal="right" vertical="top"/>
    </xf>
    <xf numFmtId="171" fontId="5" fillId="0" borderId="30" xfId="4" applyNumberFormat="1" applyFont="1" applyBorder="1" applyAlignment="1">
      <alignment horizontal="right" vertical="top"/>
    </xf>
    <xf numFmtId="0" fontId="5" fillId="0" borderId="24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top"/>
    </xf>
    <xf numFmtId="165" fontId="5" fillId="0" borderId="18" xfId="4" applyNumberFormat="1" applyFont="1" applyBorder="1" applyAlignment="1">
      <alignment horizontal="right" vertical="top"/>
    </xf>
    <xf numFmtId="165" fontId="5" fillId="0" borderId="19" xfId="4" applyNumberFormat="1" applyFont="1" applyBorder="1" applyAlignment="1">
      <alignment horizontal="right" vertical="top"/>
    </xf>
    <xf numFmtId="0" fontId="5" fillId="0" borderId="4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top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top"/>
    </xf>
    <xf numFmtId="169" fontId="5" fillId="0" borderId="23" xfId="4" applyNumberFormat="1" applyFont="1" applyBorder="1" applyAlignment="1">
      <alignment horizontal="right" vertical="top"/>
    </xf>
    <xf numFmtId="170" fontId="5" fillId="0" borderId="23" xfId="4" applyNumberFormat="1" applyFont="1" applyBorder="1" applyAlignment="1">
      <alignment horizontal="right" vertical="top"/>
    </xf>
    <xf numFmtId="168" fontId="5" fillId="0" borderId="23" xfId="4" applyNumberFormat="1" applyFont="1" applyBorder="1" applyAlignment="1">
      <alignment horizontal="right" vertical="top"/>
    </xf>
    <xf numFmtId="171" fontId="5" fillId="0" borderId="23" xfId="4" applyNumberFormat="1" applyFont="1" applyBorder="1" applyAlignment="1">
      <alignment horizontal="right" vertical="top"/>
    </xf>
    <xf numFmtId="165" fontId="5" fillId="0" borderId="23" xfId="4" applyNumberFormat="1" applyFont="1" applyBorder="1" applyAlignment="1">
      <alignment horizontal="right" vertical="top"/>
    </xf>
    <xf numFmtId="172" fontId="5" fillId="0" borderId="23" xfId="4" applyNumberFormat="1" applyFont="1" applyBorder="1" applyAlignment="1">
      <alignment horizontal="right" vertical="top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69" fontId="5" fillId="0" borderId="24" xfId="4" applyNumberFormat="1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 wrapText="1"/>
    </xf>
    <xf numFmtId="0" fontId="5" fillId="2" borderId="0" xfId="4" applyFont="1" applyFill="1"/>
    <xf numFmtId="0" fontId="5" fillId="0" borderId="3" xfId="4" applyFont="1" applyBorder="1" applyAlignment="1">
      <alignment horizontal="left" vertical="top" wrapText="1"/>
    </xf>
    <xf numFmtId="0" fontId="5" fillId="0" borderId="21" xfId="4" applyFont="1" applyBorder="1" applyAlignment="1">
      <alignment horizontal="left" vertical="top" wrapText="1"/>
    </xf>
    <xf numFmtId="0" fontId="5" fillId="0" borderId="8" xfId="4" applyFont="1" applyBorder="1" applyAlignment="1">
      <alignment horizontal="left" vertical="top" wrapText="1"/>
    </xf>
    <xf numFmtId="0" fontId="5" fillId="0" borderId="6" xfId="4" applyFont="1" applyBorder="1" applyAlignment="1">
      <alignment horizontal="center" wrapText="1"/>
    </xf>
    <xf numFmtId="165" fontId="5" fillId="0" borderId="14" xfId="4" applyNumberFormat="1" applyFont="1" applyBorder="1" applyAlignment="1">
      <alignment horizontal="right" vertical="top"/>
    </xf>
    <xf numFmtId="0" fontId="5" fillId="0" borderId="15" xfId="4" applyFont="1" applyBorder="1" applyAlignment="1">
      <alignment horizontal="left" vertical="top" wrapText="1"/>
    </xf>
    <xf numFmtId="171" fontId="5" fillId="0" borderId="16" xfId="4" applyNumberFormat="1" applyFont="1" applyBorder="1" applyAlignment="1">
      <alignment horizontal="right" vertical="top"/>
    </xf>
    <xf numFmtId="0" fontId="5" fillId="0" borderId="9" xfId="4" applyFont="1" applyBorder="1" applyAlignment="1">
      <alignment horizontal="left" vertical="top" wrapText="1"/>
    </xf>
    <xf numFmtId="171" fontId="5" fillId="0" borderId="18" xfId="4" applyNumberFormat="1" applyFont="1" applyBorder="1" applyAlignment="1">
      <alignment horizontal="right" vertical="top"/>
    </xf>
    <xf numFmtId="171" fontId="5" fillId="0" borderId="19" xfId="4" applyNumberFormat="1" applyFont="1" applyBorder="1" applyAlignment="1">
      <alignment horizontal="right" vertical="top"/>
    </xf>
    <xf numFmtId="171" fontId="5" fillId="0" borderId="17" xfId="4" applyNumberFormat="1" applyFont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2" fillId="0" borderId="0" xfId="4" applyFont="1" applyBorder="1" applyAlignment="1">
      <alignment horizontal="center" vertical="center" wrapText="1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  <xf numFmtId="0" fontId="5" fillId="0" borderId="8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</cellXfs>
  <cellStyles count="5">
    <cellStyle name="Normal" xfId="0" builtinId="0"/>
    <cellStyle name="Normal_Common" xfId="1" xr:uid="{00000000-0005-0000-0000-000001000000}"/>
    <cellStyle name="Normal_Composite" xfId="4" xr:uid="{C1880E4F-F701-4110-A321-6FC85DE60627}"/>
    <cellStyle name="Normal_Rural" xfId="3" xr:uid="{ACA91245-F7A9-4916-9ADC-FFF122F04749}"/>
    <cellStyle name="Normal_Urban" xfId="2" xr:uid="{9C3295E5-E984-4A60-AFC9-8FFCA73CC8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51</xdr:row>
      <xdr:rowOff>0</xdr:rowOff>
    </xdr:from>
    <xdr:to>
      <xdr:col>7</xdr:col>
      <xdr:colOff>603251</xdr:colOff>
      <xdr:row>71</xdr:row>
      <xdr:rowOff>31498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D52366-4BF3-4F4A-A8FE-2026A19BB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7668" y="10668000"/>
          <a:ext cx="4794250" cy="3841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4"/>
  <sheetViews>
    <sheetView workbookViewId="0">
      <selection activeCell="J101" sqref="J101"/>
    </sheetView>
  </sheetViews>
  <sheetFormatPr defaultColWidth="9.140625" defaultRowHeight="15" x14ac:dyDescent="0.25"/>
  <cols>
    <col min="1" max="1" width="9.140625" style="2"/>
    <col min="2" max="2" width="30.7109375" style="2" customWidth="1"/>
    <col min="3" max="7" width="9.140625" style="2"/>
    <col min="8" max="8" width="27.7109375" style="2" customWidth="1"/>
    <col min="9" max="9" width="10.28515625" style="2" bestFit="1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43</v>
      </c>
    </row>
    <row r="2" spans="1:12" ht="15.75" customHeight="1" thickBot="1" x14ac:dyDescent="0.25">
      <c r="H2" s="133" t="s">
        <v>6</v>
      </c>
      <c r="I2" s="133"/>
      <c r="J2" s="4"/>
    </row>
    <row r="3" spans="1:12" ht="16.5" thickTop="1" thickBot="1" x14ac:dyDescent="0.25">
      <c r="B3" s="3" t="s">
        <v>0</v>
      </c>
      <c r="C3" s="3"/>
      <c r="D3" s="3"/>
      <c r="E3" s="3"/>
      <c r="F3" s="3"/>
      <c r="G3" s="4"/>
      <c r="H3" s="134" t="s">
        <v>47</v>
      </c>
      <c r="I3" s="25" t="s">
        <v>4</v>
      </c>
      <c r="J3" s="4"/>
      <c r="K3" s="132" t="s">
        <v>8</v>
      </c>
      <c r="L3" s="132"/>
    </row>
    <row r="4" spans="1:12" ht="27" thickTop="1" thickBot="1" x14ac:dyDescent="0.25">
      <c r="B4" s="23" t="s">
        <v>47</v>
      </c>
      <c r="C4" s="5" t="s">
        <v>1</v>
      </c>
      <c r="D4" s="6" t="s">
        <v>49</v>
      </c>
      <c r="E4" s="6" t="s">
        <v>50</v>
      </c>
      <c r="F4" s="7" t="s">
        <v>2</v>
      </c>
      <c r="G4" s="4"/>
      <c r="H4" s="135"/>
      <c r="I4" s="26" t="s">
        <v>5</v>
      </c>
      <c r="J4" s="4"/>
      <c r="K4" s="1" t="s">
        <v>9</v>
      </c>
      <c r="L4" s="1" t="s">
        <v>10</v>
      </c>
    </row>
    <row r="5" spans="1:12" ht="24.75" thickTop="1" x14ac:dyDescent="0.2">
      <c r="B5" s="8" t="s">
        <v>51</v>
      </c>
      <c r="C5" s="9">
        <v>4.562586788335648E-3</v>
      </c>
      <c r="D5" s="10">
        <v>6.7399337792693165E-2</v>
      </c>
      <c r="E5" s="11">
        <v>5041</v>
      </c>
      <c r="F5" s="12">
        <v>0</v>
      </c>
      <c r="G5" s="4"/>
      <c r="H5" s="8" t="s">
        <v>51</v>
      </c>
      <c r="I5" s="27">
        <v>3.0411328879736018E-2</v>
      </c>
      <c r="J5" s="4"/>
      <c r="K5" s="2">
        <f>((1-C5)/D5)*I5</f>
        <v>0.44915240332903517</v>
      </c>
      <c r="L5" s="2">
        <f>((0-C5)/D5)*I5</f>
        <v>-2.0586897721338801E-3</v>
      </c>
    </row>
    <row r="6" spans="1:12" ht="24" x14ac:dyDescent="0.2">
      <c r="B6" s="13" t="s">
        <v>52</v>
      </c>
      <c r="C6" s="14">
        <v>9.56159492164253E-2</v>
      </c>
      <c r="D6" s="15">
        <v>0.29409300726159521</v>
      </c>
      <c r="E6" s="16">
        <v>5041</v>
      </c>
      <c r="F6" s="17">
        <v>0</v>
      </c>
      <c r="G6" s="4"/>
      <c r="H6" s="13" t="s">
        <v>52</v>
      </c>
      <c r="I6" s="28">
        <v>8.2245078294092583E-2</v>
      </c>
      <c r="J6" s="4"/>
      <c r="K6" s="2">
        <f t="shared" ref="K6:K16" si="0">((1-C6)/D6)*I6</f>
        <v>0.25291705422448829</v>
      </c>
      <c r="L6" s="2">
        <f t="shared" ref="L6:L69" si="1">((0-C6)/D6)*I6</f>
        <v>-2.6739640301865177E-2</v>
      </c>
    </row>
    <row r="7" spans="1:12" ht="24" x14ac:dyDescent="0.2">
      <c r="B7" s="13" t="s">
        <v>53</v>
      </c>
      <c r="C7" s="14">
        <v>2.2416187264431661E-2</v>
      </c>
      <c r="D7" s="15">
        <v>0.14804745782911607</v>
      </c>
      <c r="E7" s="16">
        <v>5041</v>
      </c>
      <c r="F7" s="17">
        <v>0</v>
      </c>
      <c r="G7" s="4"/>
      <c r="H7" s="13" t="s">
        <v>53</v>
      </c>
      <c r="I7" s="28">
        <v>1.829736321328734E-2</v>
      </c>
      <c r="J7" s="4"/>
      <c r="K7" s="2">
        <f t="shared" si="0"/>
        <v>0.12082075812270478</v>
      </c>
      <c r="L7" s="2">
        <f t="shared" si="1"/>
        <v>-2.7704435202649431E-3</v>
      </c>
    </row>
    <row r="8" spans="1:12" ht="36" x14ac:dyDescent="0.2">
      <c r="B8" s="13" t="s">
        <v>54</v>
      </c>
      <c r="C8" s="14">
        <v>0.27633406070224165</v>
      </c>
      <c r="D8" s="15">
        <v>0.4472283811312045</v>
      </c>
      <c r="E8" s="16">
        <v>5041</v>
      </c>
      <c r="F8" s="17">
        <v>0</v>
      </c>
      <c r="G8" s="4"/>
      <c r="H8" s="13" t="s">
        <v>54</v>
      </c>
      <c r="I8" s="28">
        <v>9.7895656927690766E-3</v>
      </c>
      <c r="J8" s="4"/>
      <c r="K8" s="2">
        <f t="shared" si="0"/>
        <v>1.584062092494189E-2</v>
      </c>
      <c r="L8" s="2">
        <f t="shared" si="1"/>
        <v>-6.0487897336743571E-3</v>
      </c>
    </row>
    <row r="9" spans="1:12" ht="24" x14ac:dyDescent="0.2">
      <c r="B9" s="13" t="s">
        <v>55</v>
      </c>
      <c r="C9" s="14">
        <v>1.3291013687760362E-2</v>
      </c>
      <c r="D9" s="15">
        <v>0.11452931807616899</v>
      </c>
      <c r="E9" s="16">
        <v>5041</v>
      </c>
      <c r="F9" s="17">
        <v>0</v>
      </c>
      <c r="G9" s="4"/>
      <c r="H9" s="13" t="s">
        <v>55</v>
      </c>
      <c r="I9" s="28">
        <v>-3.1091343442525487E-3</v>
      </c>
      <c r="J9" s="4"/>
      <c r="K9" s="2">
        <f t="shared" si="0"/>
        <v>-2.6786248697348577E-2</v>
      </c>
      <c r="L9" s="2">
        <f t="shared" si="1"/>
        <v>3.608119547089574E-4</v>
      </c>
    </row>
    <row r="10" spans="1:12" ht="24" x14ac:dyDescent="0.2">
      <c r="B10" s="13" t="s">
        <v>56</v>
      </c>
      <c r="C10" s="14">
        <v>2.4796667327911127E-2</v>
      </c>
      <c r="D10" s="15">
        <v>0.15552038641947405</v>
      </c>
      <c r="E10" s="16">
        <v>5041</v>
      </c>
      <c r="F10" s="17">
        <v>0</v>
      </c>
      <c r="G10" s="4"/>
      <c r="H10" s="13" t="s">
        <v>56</v>
      </c>
      <c r="I10" s="28">
        <v>-1.2659254517782411E-2</v>
      </c>
      <c r="J10" s="4"/>
      <c r="K10" s="2">
        <f t="shared" si="0"/>
        <v>-7.9380893264934291E-2</v>
      </c>
      <c r="L10" s="2">
        <f t="shared" si="1"/>
        <v>2.0184319890392153E-3</v>
      </c>
    </row>
    <row r="11" spans="1:12" ht="24" x14ac:dyDescent="0.2">
      <c r="B11" s="13" t="s">
        <v>57</v>
      </c>
      <c r="C11" s="14">
        <v>8.926800238048007E-3</v>
      </c>
      <c r="D11" s="15">
        <v>9.4068421135984542E-2</v>
      </c>
      <c r="E11" s="16">
        <v>5041</v>
      </c>
      <c r="F11" s="17">
        <v>0</v>
      </c>
      <c r="G11" s="4"/>
      <c r="H11" s="13" t="s">
        <v>57</v>
      </c>
      <c r="I11" s="28">
        <v>-6.0150181114191036E-3</v>
      </c>
      <c r="J11" s="4"/>
      <c r="K11" s="2">
        <f t="shared" si="0"/>
        <v>-6.3372204766704687E-2</v>
      </c>
      <c r="L11" s="2">
        <f t="shared" si="1"/>
        <v>5.7080648809081493E-4</v>
      </c>
    </row>
    <row r="12" spans="1:12" ht="24" x14ac:dyDescent="0.2">
      <c r="B12" s="13" t="s">
        <v>58</v>
      </c>
      <c r="C12" s="14">
        <v>0.32453878198770086</v>
      </c>
      <c r="D12" s="15">
        <v>0.46824871135765295</v>
      </c>
      <c r="E12" s="16">
        <v>5041</v>
      </c>
      <c r="F12" s="17">
        <v>0</v>
      </c>
      <c r="G12" s="4"/>
      <c r="H12" s="13" t="s">
        <v>58</v>
      </c>
      <c r="I12" s="28">
        <v>-4.5471007288180612E-2</v>
      </c>
      <c r="J12" s="4"/>
      <c r="K12" s="2">
        <f t="shared" si="0"/>
        <v>-6.5593137198536849E-2</v>
      </c>
      <c r="L12" s="2">
        <f t="shared" si="1"/>
        <v>3.1515527887461467E-2</v>
      </c>
    </row>
    <row r="13" spans="1:12" ht="24" x14ac:dyDescent="0.2">
      <c r="B13" s="13" t="s">
        <v>59</v>
      </c>
      <c r="C13" s="14">
        <v>0.14223368379289825</v>
      </c>
      <c r="D13" s="15">
        <v>0.34932430488619576</v>
      </c>
      <c r="E13" s="16">
        <v>5041</v>
      </c>
      <c r="F13" s="17">
        <v>0</v>
      </c>
      <c r="G13" s="4"/>
      <c r="H13" s="13" t="s">
        <v>59</v>
      </c>
      <c r="I13" s="28">
        <v>-3.4845782221706069E-2</v>
      </c>
      <c r="J13" s="4"/>
      <c r="K13" s="2">
        <f t="shared" si="0"/>
        <v>-8.5563866680863396E-2</v>
      </c>
      <c r="L13" s="2">
        <f t="shared" si="1"/>
        <v>1.4188087976452143E-2</v>
      </c>
    </row>
    <row r="14" spans="1:12" ht="24" x14ac:dyDescent="0.2">
      <c r="B14" s="13" t="s">
        <v>60</v>
      </c>
      <c r="C14" s="14">
        <v>7.3398135290616926E-3</v>
      </c>
      <c r="D14" s="15">
        <v>8.5366189381795438E-2</v>
      </c>
      <c r="E14" s="16">
        <v>5041</v>
      </c>
      <c r="F14" s="17">
        <v>0</v>
      </c>
      <c r="G14" s="4"/>
      <c r="H14" s="13" t="s">
        <v>60</v>
      </c>
      <c r="I14" s="28">
        <v>-2.5085698889759827E-3</v>
      </c>
      <c r="J14" s="4"/>
      <c r="K14" s="2">
        <f t="shared" si="0"/>
        <v>-2.9170301167236037E-2</v>
      </c>
      <c r="L14" s="2">
        <f t="shared" si="1"/>
        <v>2.1568767849475083E-4</v>
      </c>
    </row>
    <row r="15" spans="1:12" ht="24" x14ac:dyDescent="0.2">
      <c r="B15" s="13" t="s">
        <v>61</v>
      </c>
      <c r="C15" s="14">
        <v>9.918666931164452E-4</v>
      </c>
      <c r="D15" s="15">
        <v>3.1481415110001534E-2</v>
      </c>
      <c r="E15" s="16">
        <v>5041</v>
      </c>
      <c r="F15" s="17">
        <v>0</v>
      </c>
      <c r="G15" s="4"/>
      <c r="H15" s="13" t="s">
        <v>61</v>
      </c>
      <c r="I15" s="28">
        <v>4.0725104337943231E-3</v>
      </c>
      <c r="J15" s="4"/>
      <c r="K15" s="2">
        <f t="shared" si="0"/>
        <v>0.12923405863814344</v>
      </c>
      <c r="L15" s="2">
        <f t="shared" si="1"/>
        <v>-1.2831022501801374E-4</v>
      </c>
    </row>
    <row r="16" spans="1:12" ht="24" x14ac:dyDescent="0.2">
      <c r="B16" s="13" t="s">
        <v>62</v>
      </c>
      <c r="C16" s="14">
        <v>4.7609601269589371E-3</v>
      </c>
      <c r="D16" s="15">
        <v>6.8842091217544046E-2</v>
      </c>
      <c r="E16" s="16">
        <v>5041</v>
      </c>
      <c r="F16" s="17">
        <v>0</v>
      </c>
      <c r="G16" s="4"/>
      <c r="H16" s="13" t="s">
        <v>62</v>
      </c>
      <c r="I16" s="28">
        <v>1.609434206190192E-3</v>
      </c>
      <c r="J16" s="4"/>
      <c r="K16" s="2">
        <f t="shared" si="0"/>
        <v>2.3267331450549451E-2</v>
      </c>
      <c r="L16" s="2">
        <f t="shared" si="1"/>
        <v>-1.1130475479632985E-4</v>
      </c>
    </row>
    <row r="17" spans="2:12" ht="48" x14ac:dyDescent="0.2">
      <c r="B17" s="13" t="s">
        <v>63</v>
      </c>
      <c r="C17" s="14">
        <v>5.8718508232493562E-2</v>
      </c>
      <c r="D17" s="15">
        <v>0.23512041897986177</v>
      </c>
      <c r="E17" s="16">
        <v>5041</v>
      </c>
      <c r="F17" s="17">
        <v>0</v>
      </c>
      <c r="G17" s="4"/>
      <c r="H17" s="13" t="s">
        <v>63</v>
      </c>
      <c r="I17" s="28">
        <v>-1.4636435574703226E-2</v>
      </c>
      <c r="J17" s="4"/>
      <c r="K17" s="2">
        <f>((1-C17)/D17)*I17</f>
        <v>-5.8595531479959044E-2</v>
      </c>
      <c r="L17" s="2">
        <f t="shared" si="1"/>
        <v>3.6552744611312716E-3</v>
      </c>
    </row>
    <row r="18" spans="2:12" ht="24" x14ac:dyDescent="0.2">
      <c r="B18" s="13" t="s">
        <v>64</v>
      </c>
      <c r="C18" s="14">
        <v>1.4481253719500101E-2</v>
      </c>
      <c r="D18" s="15">
        <v>0.11947543122484885</v>
      </c>
      <c r="E18" s="16">
        <v>5041</v>
      </c>
      <c r="F18" s="17">
        <v>0</v>
      </c>
      <c r="G18" s="4"/>
      <c r="H18" s="13" t="s">
        <v>64</v>
      </c>
      <c r="I18" s="28">
        <v>5.404479402729602E-2</v>
      </c>
      <c r="J18" s="4"/>
      <c r="K18" s="2">
        <f t="shared" ref="K18:K81" si="2">((1-C18)/D18)*I18</f>
        <v>0.44580008715374281</v>
      </c>
      <c r="L18" s="2">
        <f t="shared" si="1"/>
        <v>-6.5506051453750455E-3</v>
      </c>
    </row>
    <row r="19" spans="2:12" ht="24" x14ac:dyDescent="0.2">
      <c r="B19" s="13" t="s">
        <v>65</v>
      </c>
      <c r="C19" s="14">
        <v>3.9674667724657817E-4</v>
      </c>
      <c r="D19" s="15">
        <v>1.9916524738711833E-2</v>
      </c>
      <c r="E19" s="16">
        <v>5041</v>
      </c>
      <c r="F19" s="17">
        <v>0</v>
      </c>
      <c r="G19" s="4"/>
      <c r="H19" s="13" t="s">
        <v>65</v>
      </c>
      <c r="I19" s="28">
        <v>1.3960282265855447E-3</v>
      </c>
      <c r="J19" s="4"/>
      <c r="K19" s="2">
        <f t="shared" si="2"/>
        <v>7.0066157391049017E-2</v>
      </c>
      <c r="L19" s="2">
        <f t="shared" si="1"/>
        <v>-2.7809548478288954E-5</v>
      </c>
    </row>
    <row r="20" spans="2:12" ht="24" x14ac:dyDescent="0.2">
      <c r="B20" s="13" t="s">
        <v>66</v>
      </c>
      <c r="C20" s="14">
        <v>1.1902400317397342E-2</v>
      </c>
      <c r="D20" s="15">
        <v>0.10845767221772684</v>
      </c>
      <c r="E20" s="16">
        <v>5041</v>
      </c>
      <c r="F20" s="17">
        <v>0</v>
      </c>
      <c r="G20" s="4"/>
      <c r="H20" s="13" t="s">
        <v>66</v>
      </c>
      <c r="I20" s="28">
        <v>5.5143045927636261E-2</v>
      </c>
      <c r="J20" s="4"/>
      <c r="K20" s="2">
        <f t="shared" si="2"/>
        <v>0.50237765762576769</v>
      </c>
      <c r="L20" s="2">
        <f t="shared" si="1"/>
        <v>-6.0515276967568876E-3</v>
      </c>
    </row>
    <row r="21" spans="2:12" ht="24" x14ac:dyDescent="0.2">
      <c r="B21" s="13" t="s">
        <v>67</v>
      </c>
      <c r="C21" s="14">
        <v>6.1495734973219598E-3</v>
      </c>
      <c r="D21" s="15">
        <v>7.8185477508109391E-2</v>
      </c>
      <c r="E21" s="16">
        <v>5041</v>
      </c>
      <c r="F21" s="17">
        <v>0</v>
      </c>
      <c r="G21" s="4"/>
      <c r="H21" s="13" t="s">
        <v>67</v>
      </c>
      <c r="I21" s="28">
        <v>2.0144113939703369E-2</v>
      </c>
      <c r="J21" s="4"/>
      <c r="K21" s="2">
        <f t="shared" si="2"/>
        <v>0.25606080398263525</v>
      </c>
      <c r="L21" s="2">
        <f t="shared" si="1"/>
        <v>-1.584408168355627E-3</v>
      </c>
    </row>
    <row r="22" spans="2:12" ht="24" x14ac:dyDescent="0.2">
      <c r="B22" s="13" t="s">
        <v>68</v>
      </c>
      <c r="C22" s="14">
        <v>2.9756000793493354E-3</v>
      </c>
      <c r="D22" s="15">
        <v>5.4473245943062271E-2</v>
      </c>
      <c r="E22" s="16">
        <v>5041</v>
      </c>
      <c r="F22" s="17">
        <v>0</v>
      </c>
      <c r="G22" s="4"/>
      <c r="H22" s="13" t="s">
        <v>68</v>
      </c>
      <c r="I22" s="28">
        <v>2.2549279792190964E-2</v>
      </c>
      <c r="J22" s="4"/>
      <c r="K22" s="2">
        <f t="shared" si="2"/>
        <v>0.41271970789020673</v>
      </c>
      <c r="L22" s="2">
        <f t="shared" si="1"/>
        <v>-1.2317540028557701E-3</v>
      </c>
    </row>
    <row r="23" spans="2:12" ht="24" x14ac:dyDescent="0.2">
      <c r="B23" s="13" t="s">
        <v>69</v>
      </c>
      <c r="C23" s="14">
        <v>9.918666931164452E-4</v>
      </c>
      <c r="D23" s="15">
        <v>3.1481415110002582E-2</v>
      </c>
      <c r="E23" s="16">
        <v>5041</v>
      </c>
      <c r="F23" s="17">
        <v>0</v>
      </c>
      <c r="G23" s="4"/>
      <c r="H23" s="13" t="s">
        <v>69</v>
      </c>
      <c r="I23" s="28">
        <v>2.2553612189408225E-3</v>
      </c>
      <c r="J23" s="4"/>
      <c r="K23" s="2">
        <f t="shared" si="2"/>
        <v>7.1569978458526279E-2</v>
      </c>
      <c r="L23" s="2">
        <f t="shared" si="1"/>
        <v>-7.1058358278918072E-5</v>
      </c>
    </row>
    <row r="24" spans="2:12" ht="36" x14ac:dyDescent="0.2">
      <c r="B24" s="13" t="s">
        <v>70</v>
      </c>
      <c r="C24" s="14">
        <v>3.3723467565959134E-2</v>
      </c>
      <c r="D24" s="15">
        <v>0.18053437571893405</v>
      </c>
      <c r="E24" s="16">
        <v>5041</v>
      </c>
      <c r="F24" s="17">
        <v>0</v>
      </c>
      <c r="G24" s="4"/>
      <c r="H24" s="13" t="s">
        <v>70</v>
      </c>
      <c r="I24" s="28">
        <v>1.352335134081627E-2</v>
      </c>
      <c r="J24" s="4"/>
      <c r="K24" s="2">
        <f t="shared" si="2"/>
        <v>7.2381212655229038E-2</v>
      </c>
      <c r="L24" s="2">
        <f t="shared" si="1"/>
        <v>-2.5261355268710608E-3</v>
      </c>
    </row>
    <row r="25" spans="2:12" ht="24" x14ac:dyDescent="0.2">
      <c r="B25" s="13" t="s">
        <v>71</v>
      </c>
      <c r="C25" s="14">
        <v>0.57508430866891491</v>
      </c>
      <c r="D25" s="15">
        <v>0.49437923822131508</v>
      </c>
      <c r="E25" s="16">
        <v>5041</v>
      </c>
      <c r="F25" s="17">
        <v>0</v>
      </c>
      <c r="G25" s="4"/>
      <c r="H25" s="13" t="s">
        <v>71</v>
      </c>
      <c r="I25" s="28">
        <v>-2.9658517646563191E-2</v>
      </c>
      <c r="J25" s="4"/>
      <c r="K25" s="2">
        <f t="shared" si="2"/>
        <v>-2.5491300109983534E-2</v>
      </c>
      <c r="L25" s="2">
        <f t="shared" si="1"/>
        <v>3.4500130260897419E-2</v>
      </c>
    </row>
    <row r="26" spans="2:12" ht="24" x14ac:dyDescent="0.2">
      <c r="B26" s="13" t="s">
        <v>72</v>
      </c>
      <c r="C26" s="14">
        <v>0.12993453679825431</v>
      </c>
      <c r="D26" s="15">
        <v>0.33626475255214594</v>
      </c>
      <c r="E26" s="16">
        <v>5041</v>
      </c>
      <c r="F26" s="17">
        <v>0</v>
      </c>
      <c r="G26" s="4"/>
      <c r="H26" s="13" t="s">
        <v>72</v>
      </c>
      <c r="I26" s="28">
        <v>-3.6364715595235547E-2</v>
      </c>
      <c r="J26" s="4"/>
      <c r="K26" s="2">
        <f t="shared" si="2"/>
        <v>-9.4091583725124064E-2</v>
      </c>
      <c r="L26" s="2">
        <f t="shared" si="1"/>
        <v>1.4051524701312414E-2</v>
      </c>
    </row>
    <row r="27" spans="2:12" ht="24" x14ac:dyDescent="0.2">
      <c r="B27" s="13" t="s">
        <v>73</v>
      </c>
      <c r="C27" s="14">
        <v>1.1704026978774052E-2</v>
      </c>
      <c r="D27" s="15">
        <v>0.10756085616716622</v>
      </c>
      <c r="E27" s="16">
        <v>5041</v>
      </c>
      <c r="F27" s="17">
        <v>0</v>
      </c>
      <c r="G27" s="4"/>
      <c r="H27" s="13" t="s">
        <v>73</v>
      </c>
      <c r="I27" s="28">
        <v>-1.0729396317005759E-2</v>
      </c>
      <c r="J27" s="4"/>
      <c r="K27" s="2">
        <f t="shared" si="2"/>
        <v>-9.8584369359849544E-2</v>
      </c>
      <c r="L27" s="2">
        <f t="shared" si="1"/>
        <v>1.167498553237881E-3</v>
      </c>
    </row>
    <row r="28" spans="2:12" ht="24" x14ac:dyDescent="0.2">
      <c r="B28" s="13" t="s">
        <v>74</v>
      </c>
      <c r="C28" s="14">
        <v>1.9440587185082327E-2</v>
      </c>
      <c r="D28" s="15">
        <v>0.13808125516143083</v>
      </c>
      <c r="E28" s="16">
        <v>5041</v>
      </c>
      <c r="F28" s="17">
        <v>0</v>
      </c>
      <c r="G28" s="4"/>
      <c r="H28" s="13" t="s">
        <v>74</v>
      </c>
      <c r="I28" s="28">
        <v>-1.4012310786449961E-2</v>
      </c>
      <c r="J28" s="4"/>
      <c r="K28" s="2">
        <f t="shared" si="2"/>
        <v>-9.9505926571120645E-2</v>
      </c>
      <c r="L28" s="2">
        <f t="shared" si="1"/>
        <v>1.9728061509143892E-3</v>
      </c>
    </row>
    <row r="29" spans="2:12" ht="24" x14ac:dyDescent="0.2">
      <c r="B29" s="13" t="s">
        <v>75</v>
      </c>
      <c r="C29" s="14">
        <v>1.9837333862328903E-4</v>
      </c>
      <c r="D29" s="15">
        <v>1.4084507042252985E-2</v>
      </c>
      <c r="E29" s="16">
        <v>5041</v>
      </c>
      <c r="F29" s="17">
        <v>0</v>
      </c>
      <c r="G29" s="4"/>
      <c r="H29" s="13" t="s">
        <v>75</v>
      </c>
      <c r="I29" s="28">
        <v>-1.1869722411490277E-3</v>
      </c>
      <c r="J29" s="4"/>
      <c r="K29" s="2">
        <f t="shared" si="2"/>
        <v>-8.4258311202694752E-2</v>
      </c>
      <c r="L29" s="2">
        <f t="shared" si="1"/>
        <v>1.6717918889423562E-5</v>
      </c>
    </row>
    <row r="30" spans="2:12" ht="36" x14ac:dyDescent="0.2">
      <c r="B30" s="13" t="s">
        <v>76</v>
      </c>
      <c r="C30" s="14">
        <v>7.9349335449315612E-4</v>
      </c>
      <c r="D30" s="15">
        <v>2.816062920142751E-2</v>
      </c>
      <c r="E30" s="16">
        <v>5041</v>
      </c>
      <c r="F30" s="17">
        <v>0</v>
      </c>
      <c r="G30" s="4"/>
      <c r="H30" s="13" t="s">
        <v>76</v>
      </c>
      <c r="I30" s="28">
        <v>7.4127573365158021E-3</v>
      </c>
      <c r="J30" s="4"/>
      <c r="K30" s="2">
        <f t="shared" si="2"/>
        <v>0.26302236749935043</v>
      </c>
      <c r="L30" s="2">
        <f t="shared" si="1"/>
        <v>-2.0887223942771529E-4</v>
      </c>
    </row>
    <row r="31" spans="2:12" ht="36" x14ac:dyDescent="0.2">
      <c r="B31" s="13" t="s">
        <v>77</v>
      </c>
      <c r="C31" s="14">
        <v>1.3886133703630231E-3</v>
      </c>
      <c r="D31" s="15">
        <v>3.724191535364256E-2</v>
      </c>
      <c r="E31" s="16">
        <v>5041</v>
      </c>
      <c r="F31" s="17">
        <v>0</v>
      </c>
      <c r="G31" s="4"/>
      <c r="H31" s="13" t="s">
        <v>77</v>
      </c>
      <c r="I31" s="28">
        <v>8.7689635915596635E-3</v>
      </c>
      <c r="J31" s="4"/>
      <c r="K31" s="2">
        <f t="shared" si="2"/>
        <v>0.2351325598675395</v>
      </c>
      <c r="L31" s="2">
        <f t="shared" si="1"/>
        <v>-3.2696224057862064E-4</v>
      </c>
    </row>
    <row r="32" spans="2:12" ht="36" x14ac:dyDescent="0.2">
      <c r="B32" s="13" t="s">
        <v>78</v>
      </c>
      <c r="C32" s="14">
        <v>1.9837333862328903E-4</v>
      </c>
      <c r="D32" s="15">
        <v>1.4084507042252236E-2</v>
      </c>
      <c r="E32" s="16">
        <v>5041</v>
      </c>
      <c r="F32" s="17">
        <v>0</v>
      </c>
      <c r="G32" s="4"/>
      <c r="H32" s="13" t="s">
        <v>78</v>
      </c>
      <c r="I32" s="28">
        <v>3.8505850015423597E-3</v>
      </c>
      <c r="J32" s="4"/>
      <c r="K32" s="2">
        <f t="shared" si="2"/>
        <v>0.27333730151796148</v>
      </c>
      <c r="L32" s="2">
        <f t="shared" si="1"/>
        <v>-5.4233591571024101E-5</v>
      </c>
    </row>
    <row r="33" spans="2:12" ht="36" x14ac:dyDescent="0.2">
      <c r="B33" s="13" t="s">
        <v>79</v>
      </c>
      <c r="C33" s="14">
        <v>9.918666931164452E-4</v>
      </c>
      <c r="D33" s="15">
        <v>3.1481415110004539E-2</v>
      </c>
      <c r="E33" s="16">
        <v>5041</v>
      </c>
      <c r="F33" s="17">
        <v>0</v>
      </c>
      <c r="G33" s="4"/>
      <c r="H33" s="13" t="s">
        <v>79</v>
      </c>
      <c r="I33" s="28">
        <v>5.8816250079805127E-3</v>
      </c>
      <c r="J33" s="4"/>
      <c r="K33" s="2">
        <f t="shared" si="2"/>
        <v>0.18664317342476822</v>
      </c>
      <c r="L33" s="2">
        <f t="shared" si="1"/>
        <v>-1.8530894899202566E-4</v>
      </c>
    </row>
    <row r="34" spans="2:12" ht="36" x14ac:dyDescent="0.2">
      <c r="B34" s="13" t="s">
        <v>80</v>
      </c>
      <c r="C34" s="14">
        <v>1.4282880380876811E-2</v>
      </c>
      <c r="D34" s="15">
        <v>0.11866622576545202</v>
      </c>
      <c r="E34" s="16">
        <v>5041</v>
      </c>
      <c r="F34" s="17">
        <v>0</v>
      </c>
      <c r="G34" s="4"/>
      <c r="H34" s="13" t="s">
        <v>80</v>
      </c>
      <c r="I34" s="28">
        <v>2.1267365814597334E-2</v>
      </c>
      <c r="J34" s="4"/>
      <c r="K34" s="2">
        <f t="shared" si="2"/>
        <v>0.17666026232338763</v>
      </c>
      <c r="L34" s="2">
        <f t="shared" si="1"/>
        <v>-2.5597784035588465E-3</v>
      </c>
    </row>
    <row r="35" spans="2:12" ht="36" x14ac:dyDescent="0.2">
      <c r="B35" s="13" t="s">
        <v>81</v>
      </c>
      <c r="C35" s="14">
        <v>0.16484824439595319</v>
      </c>
      <c r="D35" s="15">
        <v>0.37108033745620311</v>
      </c>
      <c r="E35" s="16">
        <v>5041</v>
      </c>
      <c r="F35" s="17">
        <v>0</v>
      </c>
      <c r="G35" s="4"/>
      <c r="H35" s="13" t="s">
        <v>81</v>
      </c>
      <c r="I35" s="28">
        <v>4.5153822592677292E-2</v>
      </c>
      <c r="J35" s="4"/>
      <c r="K35" s="2">
        <f t="shared" si="2"/>
        <v>0.10162299212352874</v>
      </c>
      <c r="L35" s="2">
        <f t="shared" si="1"/>
        <v>-2.0059075167375862E-2</v>
      </c>
    </row>
    <row r="36" spans="2:12" ht="36" x14ac:dyDescent="0.2">
      <c r="B36" s="13" t="s">
        <v>82</v>
      </c>
      <c r="C36" s="14">
        <v>1.7060107121602858E-2</v>
      </c>
      <c r="D36" s="15">
        <v>0.12950825093800392</v>
      </c>
      <c r="E36" s="16">
        <v>5041</v>
      </c>
      <c r="F36" s="17">
        <v>0</v>
      </c>
      <c r="G36" s="4"/>
      <c r="H36" s="13" t="s">
        <v>82</v>
      </c>
      <c r="I36" s="28">
        <v>-5.8200841679263201E-3</v>
      </c>
      <c r="J36" s="4"/>
      <c r="K36" s="2">
        <f t="shared" si="2"/>
        <v>-4.4173192573678695E-2</v>
      </c>
      <c r="L36" s="2">
        <f t="shared" si="1"/>
        <v>7.6667902347858099E-4</v>
      </c>
    </row>
    <row r="37" spans="2:12" ht="36" x14ac:dyDescent="0.2">
      <c r="B37" s="13" t="s">
        <v>83</v>
      </c>
      <c r="C37" s="14">
        <v>1.7853600476096013E-3</v>
      </c>
      <c r="D37" s="15">
        <v>4.2219973268256168E-2</v>
      </c>
      <c r="E37" s="16">
        <v>5041</v>
      </c>
      <c r="F37" s="17">
        <v>0</v>
      </c>
      <c r="G37" s="4"/>
      <c r="H37" s="13" t="s">
        <v>83</v>
      </c>
      <c r="I37" s="28">
        <v>-5.5977889357431265E-3</v>
      </c>
      <c r="J37" s="4"/>
      <c r="K37" s="2">
        <f t="shared" si="2"/>
        <v>-0.13234955956790198</v>
      </c>
      <c r="L37" s="2">
        <f t="shared" si="1"/>
        <v>2.367142361111125E-4</v>
      </c>
    </row>
    <row r="38" spans="2:12" ht="24" x14ac:dyDescent="0.2">
      <c r="B38" s="13" t="s">
        <v>84</v>
      </c>
      <c r="C38" s="14">
        <v>2.7772267407260463E-3</v>
      </c>
      <c r="D38" s="15">
        <v>5.2631390434356162E-2</v>
      </c>
      <c r="E38" s="16">
        <v>5041</v>
      </c>
      <c r="F38" s="17">
        <v>0</v>
      </c>
      <c r="G38" s="4"/>
      <c r="H38" s="13" t="s">
        <v>84</v>
      </c>
      <c r="I38" s="28">
        <v>-5.5131921888683603E-3</v>
      </c>
      <c r="J38" s="4"/>
      <c r="K38" s="2">
        <f t="shared" si="2"/>
        <v>-0.10446010942750668</v>
      </c>
      <c r="L38" s="2">
        <f t="shared" si="1"/>
        <v>2.909173526924793E-4</v>
      </c>
    </row>
    <row r="39" spans="2:12" ht="24" x14ac:dyDescent="0.2">
      <c r="B39" s="13" t="s">
        <v>85</v>
      </c>
      <c r="C39" s="14">
        <v>1.5869867089863122E-3</v>
      </c>
      <c r="D39" s="15">
        <v>3.9809327560002841E-2</v>
      </c>
      <c r="E39" s="16">
        <v>5041</v>
      </c>
      <c r="F39" s="17">
        <v>0</v>
      </c>
      <c r="G39" s="4"/>
      <c r="H39" s="13" t="s">
        <v>85</v>
      </c>
      <c r="I39" s="28">
        <v>1.5805733530063534E-2</v>
      </c>
      <c r="J39" s="4"/>
      <c r="K39" s="2">
        <f t="shared" si="2"/>
        <v>0.39640584275733032</v>
      </c>
      <c r="L39" s="2">
        <f t="shared" si="1"/>
        <v>-6.300907494652579E-4</v>
      </c>
    </row>
    <row r="40" spans="2:12" ht="24" x14ac:dyDescent="0.2">
      <c r="B40" s="13" t="s">
        <v>86</v>
      </c>
      <c r="C40" s="14">
        <v>9.918666931164452E-4</v>
      </c>
      <c r="D40" s="15">
        <v>3.148141511000626E-2</v>
      </c>
      <c r="E40" s="16">
        <v>5041</v>
      </c>
      <c r="F40" s="17">
        <v>0</v>
      </c>
      <c r="G40" s="4"/>
      <c r="H40" s="13" t="s">
        <v>86</v>
      </c>
      <c r="I40" s="28">
        <v>8.8246449485125718E-3</v>
      </c>
      <c r="J40" s="4"/>
      <c r="K40" s="2">
        <f t="shared" si="2"/>
        <v>0.28003480930904734</v>
      </c>
      <c r="L40" s="2">
        <f t="shared" si="1"/>
        <v>-2.7803297191128604E-4</v>
      </c>
    </row>
    <row r="41" spans="2:12" ht="24" x14ac:dyDescent="0.2">
      <c r="B41" s="13" t="s">
        <v>87</v>
      </c>
      <c r="C41" s="14">
        <v>1.864709383058917E-2</v>
      </c>
      <c r="D41" s="15">
        <v>0.13528861944588355</v>
      </c>
      <c r="E41" s="16">
        <v>5041</v>
      </c>
      <c r="F41" s="17">
        <v>0</v>
      </c>
      <c r="G41" s="4"/>
      <c r="H41" s="13" t="s">
        <v>87</v>
      </c>
      <c r="I41" s="28">
        <v>5.7495841494830523E-2</v>
      </c>
      <c r="J41" s="4"/>
      <c r="K41" s="2">
        <f t="shared" si="2"/>
        <v>0.41706177041874271</v>
      </c>
      <c r="L41" s="2">
        <f t="shared" si="1"/>
        <v>-7.9247637799397253E-3</v>
      </c>
    </row>
    <row r="42" spans="2:12" ht="24" x14ac:dyDescent="0.2">
      <c r="B42" s="13" t="s">
        <v>88</v>
      </c>
      <c r="C42" s="14">
        <v>1.5869867089863122E-3</v>
      </c>
      <c r="D42" s="15">
        <v>3.9809327560001377E-2</v>
      </c>
      <c r="E42" s="16">
        <v>5041</v>
      </c>
      <c r="F42" s="17">
        <v>0</v>
      </c>
      <c r="G42" s="4"/>
      <c r="H42" s="13" t="s">
        <v>88</v>
      </c>
      <c r="I42" s="28">
        <v>1.1343065954150118E-2</v>
      </c>
      <c r="J42" s="4"/>
      <c r="K42" s="2">
        <f t="shared" si="2"/>
        <v>0.28448269170516316</v>
      </c>
      <c r="L42" s="2">
        <f t="shared" si="1"/>
        <v>-4.5218786680733262E-4</v>
      </c>
    </row>
    <row r="43" spans="2:12" ht="24" x14ac:dyDescent="0.2">
      <c r="B43" s="13" t="s">
        <v>89</v>
      </c>
      <c r="C43" s="14">
        <v>3.9674667724657806E-4</v>
      </c>
      <c r="D43" s="15">
        <v>1.9916524738713175E-2</v>
      </c>
      <c r="E43" s="16">
        <v>5041</v>
      </c>
      <c r="F43" s="17">
        <v>0</v>
      </c>
      <c r="G43" s="4"/>
      <c r="H43" s="13" t="s">
        <v>89</v>
      </c>
      <c r="I43" s="28">
        <v>4.4619005768687364E-3</v>
      </c>
      <c r="J43" s="4"/>
      <c r="K43" s="2">
        <f t="shared" si="2"/>
        <v>0.22394119411662139</v>
      </c>
      <c r="L43" s="2">
        <f t="shared" si="1"/>
        <v>-8.888318877420972E-5</v>
      </c>
    </row>
    <row r="44" spans="2:12" ht="24" x14ac:dyDescent="0.2">
      <c r="B44" s="13" t="s">
        <v>90</v>
      </c>
      <c r="C44" s="14">
        <v>1.7853600476096013E-3</v>
      </c>
      <c r="D44" s="15">
        <v>4.2219973268255516E-2</v>
      </c>
      <c r="E44" s="16">
        <v>5041</v>
      </c>
      <c r="F44" s="17">
        <v>0</v>
      </c>
      <c r="G44" s="4"/>
      <c r="H44" s="13" t="s">
        <v>90</v>
      </c>
      <c r="I44" s="28">
        <v>2.1784542504390018E-3</v>
      </c>
      <c r="J44" s="4"/>
      <c r="K44" s="2">
        <f t="shared" si="2"/>
        <v>5.1505596923002821E-2</v>
      </c>
      <c r="L44" s="2">
        <f t="shared" si="1"/>
        <v>-9.212050324066483E-5</v>
      </c>
    </row>
    <row r="45" spans="2:12" ht="24" x14ac:dyDescent="0.2">
      <c r="B45" s="13" t="s">
        <v>91</v>
      </c>
      <c r="C45" s="14">
        <v>0.186669311644515</v>
      </c>
      <c r="D45" s="15">
        <v>0.38968449227592</v>
      </c>
      <c r="E45" s="16">
        <v>5041</v>
      </c>
      <c r="F45" s="17">
        <v>0</v>
      </c>
      <c r="G45" s="4"/>
      <c r="H45" s="13" t="s">
        <v>91</v>
      </c>
      <c r="I45" s="28">
        <v>8.8409910544141782E-2</v>
      </c>
      <c r="J45" s="4"/>
      <c r="K45" s="2">
        <f t="shared" si="2"/>
        <v>0.1845249036736098</v>
      </c>
      <c r="L45" s="2">
        <f t="shared" si="1"/>
        <v>-4.2350715696796798E-2</v>
      </c>
    </row>
    <row r="46" spans="2:12" ht="24" x14ac:dyDescent="0.2">
      <c r="B46" s="13" t="s">
        <v>92</v>
      </c>
      <c r="C46" s="14">
        <v>0.6161475897639358</v>
      </c>
      <c r="D46" s="15">
        <v>0.48637091188435716</v>
      </c>
      <c r="E46" s="16">
        <v>5041</v>
      </c>
      <c r="F46" s="17">
        <v>0</v>
      </c>
      <c r="G46" s="4"/>
      <c r="H46" s="13" t="s">
        <v>92</v>
      </c>
      <c r="I46" s="28">
        <v>-6.6088745350737749E-2</v>
      </c>
      <c r="J46" s="4"/>
      <c r="K46" s="2">
        <f t="shared" si="2"/>
        <v>-5.2158390998493571E-2</v>
      </c>
      <c r="L46" s="2">
        <f t="shared" si="1"/>
        <v>8.3722978005850698E-2</v>
      </c>
    </row>
    <row r="47" spans="2:12" ht="24" x14ac:dyDescent="0.2">
      <c r="B47" s="13" t="s">
        <v>93</v>
      </c>
      <c r="C47" s="14">
        <v>0.16365800436421346</v>
      </c>
      <c r="D47" s="15">
        <v>0.37000164800134916</v>
      </c>
      <c r="E47" s="16">
        <v>5041</v>
      </c>
      <c r="F47" s="17">
        <v>0</v>
      </c>
      <c r="G47" s="4"/>
      <c r="H47" s="13" t="s">
        <v>93</v>
      </c>
      <c r="I47" s="28">
        <v>-3.4100817023577965E-2</v>
      </c>
      <c r="J47" s="4"/>
      <c r="K47" s="2">
        <f t="shared" si="2"/>
        <v>-7.7080590090252782E-2</v>
      </c>
      <c r="L47" s="2">
        <f t="shared" si="1"/>
        <v>1.5083369740146719E-2</v>
      </c>
    </row>
    <row r="48" spans="2:12" ht="24" x14ac:dyDescent="0.2">
      <c r="B48" s="13" t="s">
        <v>94</v>
      </c>
      <c r="C48" s="14">
        <v>9.918666931164452E-4</v>
      </c>
      <c r="D48" s="15">
        <v>3.1481415110001819E-2</v>
      </c>
      <c r="E48" s="16">
        <v>5041</v>
      </c>
      <c r="F48" s="17">
        <v>0</v>
      </c>
      <c r="G48" s="4"/>
      <c r="H48" s="13" t="s">
        <v>94</v>
      </c>
      <c r="I48" s="28">
        <v>-1.23286526858477E-3</v>
      </c>
      <c r="J48" s="4"/>
      <c r="K48" s="2">
        <f t="shared" si="2"/>
        <v>-3.9122842041381459E-2</v>
      </c>
      <c r="L48" s="2">
        <f t="shared" si="1"/>
        <v>3.8843171208678976E-5</v>
      </c>
    </row>
    <row r="49" spans="2:12" ht="24" x14ac:dyDescent="0.2">
      <c r="B49" s="13" t="s">
        <v>95</v>
      </c>
      <c r="C49" s="14">
        <v>6.7446935131918271E-3</v>
      </c>
      <c r="D49" s="15">
        <v>8.1856776319828614E-2</v>
      </c>
      <c r="E49" s="16">
        <v>5041</v>
      </c>
      <c r="F49" s="17">
        <v>0</v>
      </c>
      <c r="G49" s="4"/>
      <c r="H49" s="13" t="s">
        <v>95</v>
      </c>
      <c r="I49" s="28">
        <v>1.296483910516877E-2</v>
      </c>
      <c r="J49" s="4"/>
      <c r="K49" s="2">
        <f t="shared" si="2"/>
        <v>0.15731617854876603</v>
      </c>
      <c r="L49" s="2">
        <f t="shared" si="1"/>
        <v>-1.0682544578905623E-3</v>
      </c>
    </row>
    <row r="50" spans="2:12" x14ac:dyDescent="0.2">
      <c r="B50" s="13" t="s">
        <v>96</v>
      </c>
      <c r="C50" s="14">
        <v>0.35131918270184492</v>
      </c>
      <c r="D50" s="15">
        <v>0.47742981854294098</v>
      </c>
      <c r="E50" s="16">
        <v>5041</v>
      </c>
      <c r="F50" s="17">
        <v>0</v>
      </c>
      <c r="G50" s="4"/>
      <c r="H50" s="13" t="s">
        <v>96</v>
      </c>
      <c r="I50" s="28">
        <v>0.105027682131991</v>
      </c>
      <c r="J50" s="4"/>
      <c r="K50" s="2">
        <f t="shared" si="2"/>
        <v>0.14270043478271574</v>
      </c>
      <c r="L50" s="2">
        <f t="shared" si="1"/>
        <v>-7.7285159021464725E-2</v>
      </c>
    </row>
    <row r="51" spans="2:12" x14ac:dyDescent="0.2">
      <c r="B51" s="13" t="s">
        <v>97</v>
      </c>
      <c r="C51" s="14">
        <v>0.42590755802420155</v>
      </c>
      <c r="D51" s="15">
        <v>0.49452889095833402</v>
      </c>
      <c r="E51" s="16">
        <v>5041</v>
      </c>
      <c r="F51" s="17">
        <v>0</v>
      </c>
      <c r="G51" s="4"/>
      <c r="H51" s="13" t="s">
        <v>97</v>
      </c>
      <c r="I51" s="28">
        <v>6.5285505353324294E-2</v>
      </c>
      <c r="J51" s="4"/>
      <c r="K51" s="2">
        <f t="shared" si="2"/>
        <v>7.5789131594076742E-2</v>
      </c>
      <c r="L51" s="2">
        <f t="shared" si="1"/>
        <v>-5.6226422091390039E-2</v>
      </c>
    </row>
    <row r="52" spans="2:12" x14ac:dyDescent="0.2">
      <c r="B52" s="13" t="s">
        <v>98</v>
      </c>
      <c r="C52" s="14">
        <v>0.1170402697877405</v>
      </c>
      <c r="D52" s="15">
        <v>0.32150015454132835</v>
      </c>
      <c r="E52" s="16">
        <v>5041</v>
      </c>
      <c r="F52" s="17">
        <v>0</v>
      </c>
      <c r="G52" s="4"/>
      <c r="H52" s="13" t="s">
        <v>98</v>
      </c>
      <c r="I52" s="28">
        <v>0.10214569437466127</v>
      </c>
      <c r="J52" s="4"/>
      <c r="K52" s="2">
        <f t="shared" si="2"/>
        <v>0.280530299825411</v>
      </c>
      <c r="L52" s="2">
        <f t="shared" si="1"/>
        <v>-3.7185548617612328E-2</v>
      </c>
    </row>
    <row r="53" spans="2:12" x14ac:dyDescent="0.2">
      <c r="B53" s="13" t="s">
        <v>99</v>
      </c>
      <c r="C53" s="14">
        <v>5.5544534814520935E-3</v>
      </c>
      <c r="D53" s="15">
        <v>7.4328308743430452E-2</v>
      </c>
      <c r="E53" s="16">
        <v>5041</v>
      </c>
      <c r="F53" s="17">
        <v>0</v>
      </c>
      <c r="G53" s="4"/>
      <c r="H53" s="13" t="s">
        <v>99</v>
      </c>
      <c r="I53" s="28">
        <v>9.0204725246140274E-3</v>
      </c>
      <c r="J53" s="4"/>
      <c r="K53" s="2">
        <f t="shared" si="2"/>
        <v>0.12068576402780311</v>
      </c>
      <c r="L53" s="2">
        <f t="shared" si="1"/>
        <v>-6.7408765066397113E-4</v>
      </c>
    </row>
    <row r="54" spans="2:12" x14ac:dyDescent="0.2">
      <c r="B54" s="13" t="s">
        <v>100</v>
      </c>
      <c r="C54" s="14">
        <v>3.5112080936322156E-2</v>
      </c>
      <c r="D54" s="15">
        <v>0.18408135369080561</v>
      </c>
      <c r="E54" s="16">
        <v>5041</v>
      </c>
      <c r="F54" s="17">
        <v>0</v>
      </c>
      <c r="G54" s="4"/>
      <c r="H54" s="13" t="s">
        <v>100</v>
      </c>
      <c r="I54" s="28">
        <v>7.7646275870724007E-2</v>
      </c>
      <c r="J54" s="4"/>
      <c r="K54" s="2">
        <f t="shared" si="2"/>
        <v>0.4069937125396596</v>
      </c>
      <c r="L54" s="2">
        <f t="shared" si="1"/>
        <v>-1.4810420871611789E-2</v>
      </c>
    </row>
    <row r="55" spans="2:12" x14ac:dyDescent="0.2">
      <c r="B55" s="13" t="s">
        <v>101</v>
      </c>
      <c r="C55" s="14">
        <v>2.0829200555445349E-2</v>
      </c>
      <c r="D55" s="15">
        <v>0.14282643892185271</v>
      </c>
      <c r="E55" s="16">
        <v>5041</v>
      </c>
      <c r="F55" s="17">
        <v>0</v>
      </c>
      <c r="G55" s="4"/>
      <c r="H55" s="13" t="s">
        <v>101</v>
      </c>
      <c r="I55" s="28">
        <v>6.7890086561093549E-2</v>
      </c>
      <c r="J55" s="4"/>
      <c r="K55" s="2">
        <f t="shared" si="2"/>
        <v>0.46543196647756674</v>
      </c>
      <c r="L55" s="2">
        <f t="shared" si="1"/>
        <v>-9.9008015559449991E-3</v>
      </c>
    </row>
    <row r="56" spans="2:12" x14ac:dyDescent="0.2">
      <c r="B56" s="13" t="s">
        <v>102</v>
      </c>
      <c r="C56" s="14">
        <v>0.17833763142233683</v>
      </c>
      <c r="D56" s="15">
        <v>0.38283468326754266</v>
      </c>
      <c r="E56" s="16">
        <v>5041</v>
      </c>
      <c r="F56" s="17">
        <v>0</v>
      </c>
      <c r="G56" s="4"/>
      <c r="H56" s="13" t="s">
        <v>102</v>
      </c>
      <c r="I56" s="28">
        <v>7.3300893064635636E-2</v>
      </c>
      <c r="J56" s="4"/>
      <c r="K56" s="2">
        <f t="shared" si="2"/>
        <v>0.15732269840414639</v>
      </c>
      <c r="L56" s="2">
        <f t="shared" si="1"/>
        <v>-3.4146090262029839E-2</v>
      </c>
    </row>
    <row r="57" spans="2:12" x14ac:dyDescent="0.2">
      <c r="B57" s="13" t="s">
        <v>103</v>
      </c>
      <c r="C57" s="14">
        <v>0.63876215036699069</v>
      </c>
      <c r="D57" s="15">
        <v>0.48040696120752147</v>
      </c>
      <c r="E57" s="16">
        <v>5041</v>
      </c>
      <c r="F57" s="17">
        <v>0</v>
      </c>
      <c r="G57" s="4"/>
      <c r="H57" s="13" t="s">
        <v>103</v>
      </c>
      <c r="I57" s="28">
        <v>6.9151257173676373E-2</v>
      </c>
      <c r="J57" s="4"/>
      <c r="K57" s="2">
        <f t="shared" si="2"/>
        <v>5.1997688330847114E-2</v>
      </c>
      <c r="L57" s="2">
        <f t="shared" si="1"/>
        <v>-9.1945390678378758E-2</v>
      </c>
    </row>
    <row r="58" spans="2:12" x14ac:dyDescent="0.2">
      <c r="B58" s="13" t="s">
        <v>104</v>
      </c>
      <c r="C58" s="14">
        <v>0.1144614163856378</v>
      </c>
      <c r="D58" s="15">
        <v>0.31840243663618034</v>
      </c>
      <c r="E58" s="16">
        <v>5041</v>
      </c>
      <c r="F58" s="17">
        <v>0</v>
      </c>
      <c r="G58" s="4"/>
      <c r="H58" s="13" t="s">
        <v>104</v>
      </c>
      <c r="I58" s="28">
        <v>1.0445585505224619E-2</v>
      </c>
      <c r="J58" s="4"/>
      <c r="K58" s="2">
        <f t="shared" si="2"/>
        <v>2.9051187833366722E-2</v>
      </c>
      <c r="L58" s="2">
        <f t="shared" si="1"/>
        <v>-3.7550482481748665E-3</v>
      </c>
    </row>
    <row r="59" spans="2:12" x14ac:dyDescent="0.2">
      <c r="B59" s="13" t="s">
        <v>105</v>
      </c>
      <c r="C59" s="14">
        <v>1.5473120412616545E-2</v>
      </c>
      <c r="D59" s="15">
        <v>0.12343713184218184</v>
      </c>
      <c r="E59" s="16">
        <v>5041</v>
      </c>
      <c r="F59" s="17">
        <v>0</v>
      </c>
      <c r="G59" s="4"/>
      <c r="H59" s="13" t="s">
        <v>105</v>
      </c>
      <c r="I59" s="28">
        <v>2.7214760615804717E-2</v>
      </c>
      <c r="J59" s="4"/>
      <c r="K59" s="2">
        <f t="shared" si="2"/>
        <v>0.21706323654743012</v>
      </c>
      <c r="L59" s="2">
        <f t="shared" si="1"/>
        <v>-3.4114310801328933E-3</v>
      </c>
    </row>
    <row r="60" spans="2:12" x14ac:dyDescent="0.2">
      <c r="B60" s="13" t="s">
        <v>106</v>
      </c>
      <c r="C60" s="14">
        <v>3.9674667724657817E-4</v>
      </c>
      <c r="D60" s="15">
        <v>1.991652473871237E-2</v>
      </c>
      <c r="E60" s="16">
        <v>5041</v>
      </c>
      <c r="F60" s="17">
        <v>0</v>
      </c>
      <c r="G60" s="4"/>
      <c r="H60" s="13" t="s">
        <v>106</v>
      </c>
      <c r="I60" s="28">
        <v>6.9117083606250688E-3</v>
      </c>
      <c r="J60" s="4"/>
      <c r="K60" s="2">
        <f t="shared" si="2"/>
        <v>0.34689617058892408</v>
      </c>
      <c r="L60" s="2">
        <f t="shared" si="1"/>
        <v>-1.3768452891007113E-4</v>
      </c>
    </row>
    <row r="61" spans="2:12" x14ac:dyDescent="0.2">
      <c r="B61" s="13" t="s">
        <v>107</v>
      </c>
      <c r="C61" s="14">
        <v>1.666336044435628E-2</v>
      </c>
      <c r="D61" s="15">
        <v>0.12801931101437522</v>
      </c>
      <c r="E61" s="16">
        <v>5041</v>
      </c>
      <c r="F61" s="17">
        <v>0</v>
      </c>
      <c r="G61" s="4"/>
      <c r="H61" s="13" t="s">
        <v>107</v>
      </c>
      <c r="I61" s="28">
        <v>6.1913458523416266E-2</v>
      </c>
      <c r="J61" s="4"/>
      <c r="K61" s="2">
        <f t="shared" si="2"/>
        <v>0.47556709816105397</v>
      </c>
      <c r="L61" s="2">
        <f t="shared" si="1"/>
        <v>-8.0588332147525799E-3</v>
      </c>
    </row>
    <row r="62" spans="2:12" x14ac:dyDescent="0.2">
      <c r="B62" s="13" t="s">
        <v>108</v>
      </c>
      <c r="C62" s="14">
        <v>0.46042451894465386</v>
      </c>
      <c r="D62" s="15">
        <v>0.49848076564314359</v>
      </c>
      <c r="E62" s="16">
        <v>5041</v>
      </c>
      <c r="F62" s="17">
        <v>0</v>
      </c>
      <c r="G62" s="4"/>
      <c r="H62" s="13" t="s">
        <v>108</v>
      </c>
      <c r="I62" s="28">
        <v>5.8553232476222385E-2</v>
      </c>
      <c r="J62" s="4"/>
      <c r="K62" s="2">
        <f t="shared" si="2"/>
        <v>6.338035639136555E-2</v>
      </c>
      <c r="L62" s="2">
        <f t="shared" si="1"/>
        <v>-5.4083017347190974E-2</v>
      </c>
    </row>
    <row r="63" spans="2:12" ht="24" x14ac:dyDescent="0.2">
      <c r="B63" s="13" t="s">
        <v>109</v>
      </c>
      <c r="C63" s="14">
        <v>0.67903193810751827</v>
      </c>
      <c r="D63" s="15">
        <v>0.46689485829461869</v>
      </c>
      <c r="E63" s="16">
        <v>5041</v>
      </c>
      <c r="F63" s="17">
        <v>0</v>
      </c>
      <c r="G63" s="4"/>
      <c r="H63" s="13" t="s">
        <v>109</v>
      </c>
      <c r="I63" s="28">
        <v>-0.11107380623384544</v>
      </c>
      <c r="J63" s="4"/>
      <c r="K63" s="2">
        <f t="shared" si="2"/>
        <v>-7.6357971565842217E-2</v>
      </c>
      <c r="L63" s="2">
        <f t="shared" si="1"/>
        <v>0.161540999177922</v>
      </c>
    </row>
    <row r="64" spans="2:12" ht="24" x14ac:dyDescent="0.2">
      <c r="B64" s="13" t="s">
        <v>110</v>
      </c>
      <c r="C64" s="14">
        <v>1.0315413608411029E-2</v>
      </c>
      <c r="D64" s="15">
        <v>0.10104964842539695</v>
      </c>
      <c r="E64" s="16">
        <v>5041</v>
      </c>
      <c r="F64" s="17">
        <v>0</v>
      </c>
      <c r="G64" s="4"/>
      <c r="H64" s="13" t="s">
        <v>110</v>
      </c>
      <c r="I64" s="28">
        <v>-3.3215815229304855E-3</v>
      </c>
      <c r="J64" s="4"/>
      <c r="K64" s="2">
        <f t="shared" si="2"/>
        <v>-3.2531711756665506E-2</v>
      </c>
      <c r="L64" s="2">
        <f t="shared" si="1"/>
        <v>3.3907576896103546E-4</v>
      </c>
    </row>
    <row r="65" spans="2:12" ht="24" x14ac:dyDescent="0.2">
      <c r="B65" s="13" t="s">
        <v>111</v>
      </c>
      <c r="C65" s="14">
        <v>1.5671493751239836E-2</v>
      </c>
      <c r="D65" s="15">
        <v>0.12421335970378213</v>
      </c>
      <c r="E65" s="16">
        <v>5041</v>
      </c>
      <c r="F65" s="17">
        <v>0</v>
      </c>
      <c r="G65" s="4"/>
      <c r="H65" s="13" t="s">
        <v>111</v>
      </c>
      <c r="I65" s="28">
        <v>5.0763731604479369E-2</v>
      </c>
      <c r="J65" s="4"/>
      <c r="K65" s="2">
        <f t="shared" si="2"/>
        <v>0.40227708372925275</v>
      </c>
      <c r="L65" s="2">
        <f t="shared" si="1"/>
        <v>-6.4046532879103134E-3</v>
      </c>
    </row>
    <row r="66" spans="2:12" ht="24" x14ac:dyDescent="0.2">
      <c r="B66" s="13" t="s">
        <v>112</v>
      </c>
      <c r="C66" s="14">
        <v>0.27177147391390599</v>
      </c>
      <c r="D66" s="15">
        <v>0.44491685524703406</v>
      </c>
      <c r="E66" s="16">
        <v>5041</v>
      </c>
      <c r="F66" s="17">
        <v>0</v>
      </c>
      <c r="G66" s="4"/>
      <c r="H66" s="13" t="s">
        <v>112</v>
      </c>
      <c r="I66" s="28">
        <v>0.1004603263349052</v>
      </c>
      <c r="J66" s="4"/>
      <c r="K66" s="2">
        <f t="shared" si="2"/>
        <v>0.1644308920064986</v>
      </c>
      <c r="L66" s="2">
        <f t="shared" si="1"/>
        <v>-6.1364838476955362E-2</v>
      </c>
    </row>
    <row r="67" spans="2:12" ht="24" x14ac:dyDescent="0.2">
      <c r="B67" s="13" t="s">
        <v>113</v>
      </c>
      <c r="C67" s="14">
        <v>3.9674667724657808E-3</v>
      </c>
      <c r="D67" s="15">
        <v>6.2868991183966161E-2</v>
      </c>
      <c r="E67" s="16">
        <v>5041</v>
      </c>
      <c r="F67" s="17">
        <v>0</v>
      </c>
      <c r="G67" s="4"/>
      <c r="H67" s="13" t="s">
        <v>113</v>
      </c>
      <c r="I67" s="28">
        <v>2.1847471844082939E-2</v>
      </c>
      <c r="J67" s="4"/>
      <c r="K67" s="2">
        <f t="shared" si="2"/>
        <v>0.34612918571896761</v>
      </c>
      <c r="L67" s="2">
        <f t="shared" si="1"/>
        <v>-1.3787260932840771E-3</v>
      </c>
    </row>
    <row r="68" spans="2:12" ht="24" x14ac:dyDescent="0.2">
      <c r="B68" s="13" t="s">
        <v>114</v>
      </c>
      <c r="C68" s="14">
        <v>5.3560801428288035E-3</v>
      </c>
      <c r="D68" s="15">
        <v>7.2996229838696455E-2</v>
      </c>
      <c r="E68" s="16">
        <v>5041</v>
      </c>
      <c r="F68" s="17">
        <v>0</v>
      </c>
      <c r="G68" s="4"/>
      <c r="H68" s="13" t="s">
        <v>114</v>
      </c>
      <c r="I68" s="28">
        <v>-6.2189977318409084E-4</v>
      </c>
      <c r="J68" s="4"/>
      <c r="K68" s="2">
        <f t="shared" si="2"/>
        <v>-8.4739832389288221E-3</v>
      </c>
      <c r="L68" s="2">
        <f t="shared" si="1"/>
        <v>4.5631740616489473E-5</v>
      </c>
    </row>
    <row r="69" spans="2:12" ht="24" x14ac:dyDescent="0.2">
      <c r="B69" s="13" t="s">
        <v>115</v>
      </c>
      <c r="C69" s="14">
        <v>2.3804800634794686E-3</v>
      </c>
      <c r="D69" s="15">
        <v>4.8736891276294471E-2</v>
      </c>
      <c r="E69" s="16">
        <v>5041</v>
      </c>
      <c r="F69" s="17">
        <v>0</v>
      </c>
      <c r="G69" s="4"/>
      <c r="H69" s="13" t="s">
        <v>115</v>
      </c>
      <c r="I69" s="28">
        <v>4.5308857192018134E-4</v>
      </c>
      <c r="J69" s="4"/>
      <c r="K69" s="2">
        <f t="shared" si="2"/>
        <v>9.2744939566465883E-3</v>
      </c>
      <c r="L69" s="2">
        <f t="shared" si="1"/>
        <v>-2.2130429007707116E-5</v>
      </c>
    </row>
    <row r="70" spans="2:12" ht="24" x14ac:dyDescent="0.2">
      <c r="B70" s="13" t="s">
        <v>116</v>
      </c>
      <c r="C70" s="14">
        <v>7.9349335449315612E-4</v>
      </c>
      <c r="D70" s="15">
        <v>2.8160629201427229E-2</v>
      </c>
      <c r="E70" s="16">
        <v>5041</v>
      </c>
      <c r="F70" s="17">
        <v>0</v>
      </c>
      <c r="G70" s="4"/>
      <c r="H70" s="13" t="s">
        <v>116</v>
      </c>
      <c r="I70" s="28">
        <v>-3.7296600326949063E-3</v>
      </c>
      <c r="J70" s="4"/>
      <c r="K70" s="2">
        <f t="shared" si="2"/>
        <v>-0.13233726226740589</v>
      </c>
      <c r="L70" s="2">
        <f t="shared" ref="L70:L93" si="3">((0-C70)/D70)*I70</f>
        <v>1.0509212806623458E-4</v>
      </c>
    </row>
    <row r="71" spans="2:12" ht="24" x14ac:dyDescent="0.2">
      <c r="B71" s="13" t="s">
        <v>117</v>
      </c>
      <c r="C71" s="14">
        <v>2.7772267407260463E-3</v>
      </c>
      <c r="D71" s="15">
        <v>5.263139043435585E-2</v>
      </c>
      <c r="E71" s="16">
        <v>5041</v>
      </c>
      <c r="F71" s="17">
        <v>0</v>
      </c>
      <c r="G71" s="4"/>
      <c r="H71" s="13" t="s">
        <v>117</v>
      </c>
      <c r="I71" s="28">
        <v>-4.763304196862596E-3</v>
      </c>
      <c r="J71" s="4"/>
      <c r="K71" s="2">
        <f t="shared" si="2"/>
        <v>-9.0251756259363061E-2</v>
      </c>
      <c r="L71" s="2">
        <f t="shared" si="3"/>
        <v>2.5134764026876522E-4</v>
      </c>
    </row>
    <row r="72" spans="2:12" ht="24" x14ac:dyDescent="0.2">
      <c r="B72" s="13" t="s">
        <v>118</v>
      </c>
      <c r="C72" s="14">
        <v>9.918666931164452E-4</v>
      </c>
      <c r="D72" s="15">
        <v>3.1481415110003269E-2</v>
      </c>
      <c r="E72" s="16">
        <v>5041</v>
      </c>
      <c r="F72" s="17">
        <v>0</v>
      </c>
      <c r="G72" s="4"/>
      <c r="H72" s="13" t="s">
        <v>118</v>
      </c>
      <c r="I72" s="28">
        <v>-2.1497460941947008E-3</v>
      </c>
      <c r="J72" s="4"/>
      <c r="K72" s="2">
        <f t="shared" si="2"/>
        <v>-6.8218465565825351E-2</v>
      </c>
      <c r="L72" s="2">
        <f t="shared" si="3"/>
        <v>6.7730803778619296E-5</v>
      </c>
    </row>
    <row r="73" spans="2:12" ht="24" x14ac:dyDescent="0.2">
      <c r="B73" s="13" t="s">
        <v>119</v>
      </c>
      <c r="C73" s="14">
        <v>0.64491172386431272</v>
      </c>
      <c r="D73" s="15">
        <v>0.47858753526614312</v>
      </c>
      <c r="E73" s="16">
        <v>5041</v>
      </c>
      <c r="F73" s="17">
        <v>0</v>
      </c>
      <c r="G73" s="4"/>
      <c r="H73" s="13" t="s">
        <v>119</v>
      </c>
      <c r="I73" s="28">
        <v>6.3814655426352465E-2</v>
      </c>
      <c r="J73" s="4"/>
      <c r="K73" s="2">
        <f t="shared" si="2"/>
        <v>4.7347317507831076E-2</v>
      </c>
      <c r="L73" s="2">
        <f t="shared" si="3"/>
        <v>-8.5992250959753561E-2</v>
      </c>
    </row>
    <row r="74" spans="2:12" ht="24" x14ac:dyDescent="0.2">
      <c r="B74" s="13" t="s">
        <v>120</v>
      </c>
      <c r="C74" s="14">
        <v>1.9837333862328904E-3</v>
      </c>
      <c r="D74" s="15">
        <v>4.4499337131986165E-2</v>
      </c>
      <c r="E74" s="16">
        <v>5041</v>
      </c>
      <c r="F74" s="17">
        <v>0</v>
      </c>
      <c r="G74" s="4"/>
      <c r="H74" s="13" t="s">
        <v>120</v>
      </c>
      <c r="I74" s="28">
        <v>-1.0246399880560737E-3</v>
      </c>
      <c r="J74" s="4"/>
      <c r="K74" s="2">
        <f t="shared" si="2"/>
        <v>-2.298028333477908E-2</v>
      </c>
      <c r="L74" s="2">
        <f t="shared" si="3"/>
        <v>4.5677366994194159E-5</v>
      </c>
    </row>
    <row r="75" spans="2:12" ht="24" x14ac:dyDescent="0.2">
      <c r="B75" s="13" t="s">
        <v>121</v>
      </c>
      <c r="C75" s="14">
        <v>0.3249355286649474</v>
      </c>
      <c r="D75" s="15">
        <v>0.46839721731015427</v>
      </c>
      <c r="E75" s="16">
        <v>5041</v>
      </c>
      <c r="F75" s="17">
        <v>0</v>
      </c>
      <c r="G75" s="4"/>
      <c r="H75" s="13" t="s">
        <v>121</v>
      </c>
      <c r="I75" s="28">
        <v>-6.5347373721277163E-2</v>
      </c>
      <c r="J75" s="4"/>
      <c r="K75" s="2">
        <f t="shared" si="2"/>
        <v>-9.4180086183299691E-2</v>
      </c>
      <c r="L75" s="2">
        <f t="shared" si="3"/>
        <v>4.5332642129957343E-2</v>
      </c>
    </row>
    <row r="76" spans="2:12" ht="24" x14ac:dyDescent="0.2">
      <c r="B76" s="13" t="s">
        <v>122</v>
      </c>
      <c r="C76" s="14">
        <v>7.1414401904384053E-3</v>
      </c>
      <c r="D76" s="15">
        <v>8.4213103824657895E-2</v>
      </c>
      <c r="E76" s="16">
        <v>5041</v>
      </c>
      <c r="F76" s="17">
        <v>0</v>
      </c>
      <c r="G76" s="4"/>
      <c r="H76" s="13" t="s">
        <v>122</v>
      </c>
      <c r="I76" s="28">
        <v>2.5021323577506462E-4</v>
      </c>
      <c r="J76" s="4"/>
      <c r="K76" s="2">
        <f t="shared" si="2"/>
        <v>2.9499726483680658E-3</v>
      </c>
      <c r="L76" s="2">
        <f t="shared" si="3"/>
        <v>-2.1218584483766307E-5</v>
      </c>
    </row>
    <row r="77" spans="2:12" ht="24" x14ac:dyDescent="0.2">
      <c r="B77" s="13" t="s">
        <v>123</v>
      </c>
      <c r="C77" s="14">
        <v>4.562586788335648E-3</v>
      </c>
      <c r="D77" s="15">
        <v>6.7399337792698508E-2</v>
      </c>
      <c r="E77" s="16">
        <v>5041</v>
      </c>
      <c r="F77" s="17">
        <v>0</v>
      </c>
      <c r="G77" s="4"/>
      <c r="H77" s="13" t="s">
        <v>123</v>
      </c>
      <c r="I77" s="28">
        <v>9.1572547024909544E-3</v>
      </c>
      <c r="J77" s="4"/>
      <c r="K77" s="2">
        <f t="shared" si="2"/>
        <v>0.13524574916751542</v>
      </c>
      <c r="L77" s="2">
        <f t="shared" si="3"/>
        <v>-6.1989881045294035E-4</v>
      </c>
    </row>
    <row r="78" spans="2:12" ht="24" x14ac:dyDescent="0.2">
      <c r="B78" s="13" t="s">
        <v>124</v>
      </c>
      <c r="C78" s="14">
        <v>2.1821067248561795E-3</v>
      </c>
      <c r="D78" s="15">
        <v>4.6666659919275266E-2</v>
      </c>
      <c r="E78" s="16">
        <v>5041</v>
      </c>
      <c r="F78" s="17">
        <v>0</v>
      </c>
      <c r="G78" s="4"/>
      <c r="H78" s="13" t="s">
        <v>124</v>
      </c>
      <c r="I78" s="28">
        <v>-2.8035847378129241E-3</v>
      </c>
      <c r="J78" s="4"/>
      <c r="K78" s="2">
        <f t="shared" si="2"/>
        <v>-5.9945730453860237E-2</v>
      </c>
      <c r="L78" s="2">
        <f t="shared" si="3"/>
        <v>1.310940427420403E-4</v>
      </c>
    </row>
    <row r="79" spans="2:12" ht="24" x14ac:dyDescent="0.2">
      <c r="B79" s="13" t="s">
        <v>125</v>
      </c>
      <c r="C79" s="14">
        <v>8.0341202142432067E-2</v>
      </c>
      <c r="D79" s="15">
        <v>0.27184766579697311</v>
      </c>
      <c r="E79" s="16">
        <v>5041</v>
      </c>
      <c r="F79" s="17">
        <v>0</v>
      </c>
      <c r="G79" s="4"/>
      <c r="H79" s="13" t="s">
        <v>125</v>
      </c>
      <c r="I79" s="28">
        <v>-2.3585973826860476E-2</v>
      </c>
      <c r="J79" s="4"/>
      <c r="K79" s="2">
        <f t="shared" si="2"/>
        <v>-7.9791188466964147E-2</v>
      </c>
      <c r="L79" s="2">
        <f t="shared" si="3"/>
        <v>6.9705417017084745E-3</v>
      </c>
    </row>
    <row r="80" spans="2:12" ht="24" x14ac:dyDescent="0.2">
      <c r="B80" s="13" t="s">
        <v>126</v>
      </c>
      <c r="C80" s="14">
        <v>7.5183495338226547E-2</v>
      </c>
      <c r="D80" s="15">
        <v>0.26371335420842423</v>
      </c>
      <c r="E80" s="16">
        <v>5041</v>
      </c>
      <c r="F80" s="17">
        <v>0</v>
      </c>
      <c r="G80" s="4"/>
      <c r="H80" s="13" t="s">
        <v>126</v>
      </c>
      <c r="I80" s="28">
        <v>-1.7778470874150291E-2</v>
      </c>
      <c r="J80" s="4"/>
      <c r="K80" s="2">
        <f t="shared" si="2"/>
        <v>-6.234732913475486E-2</v>
      </c>
      <c r="L80" s="2">
        <f t="shared" si="3"/>
        <v>5.0685623642368286E-3</v>
      </c>
    </row>
    <row r="81" spans="2:12" ht="24" x14ac:dyDescent="0.2">
      <c r="B81" s="13" t="s">
        <v>127</v>
      </c>
      <c r="C81" s="14">
        <v>5.3560801428288035E-3</v>
      </c>
      <c r="D81" s="15">
        <v>7.2996229838695068E-2</v>
      </c>
      <c r="E81" s="16">
        <v>5041</v>
      </c>
      <c r="F81" s="17">
        <v>0</v>
      </c>
      <c r="G81" s="4"/>
      <c r="H81" s="13" t="s">
        <v>127</v>
      </c>
      <c r="I81" s="28">
        <v>-5.1034240571195683E-3</v>
      </c>
      <c r="J81" s="4"/>
      <c r="K81" s="2">
        <f t="shared" si="2"/>
        <v>-6.953906688172512E-2</v>
      </c>
      <c r="L81" s="2">
        <f t="shared" si="3"/>
        <v>3.7446246625579937E-4</v>
      </c>
    </row>
    <row r="82" spans="2:12" ht="24" x14ac:dyDescent="0.2">
      <c r="B82" s="13" t="s">
        <v>128</v>
      </c>
      <c r="C82" s="14">
        <v>0.32255504860146794</v>
      </c>
      <c r="D82" s="15">
        <v>0.46750042249661689</v>
      </c>
      <c r="E82" s="16">
        <v>5041</v>
      </c>
      <c r="F82" s="17">
        <v>0</v>
      </c>
      <c r="G82" s="4"/>
      <c r="H82" s="13" t="s">
        <v>128</v>
      </c>
      <c r="I82" s="28">
        <v>-5.5482251650947598E-2</v>
      </c>
      <c r="J82" s="4"/>
      <c r="K82" s="2">
        <f t="shared" ref="K82:K93" si="4">((1-C82)/D82)*I82</f>
        <v>-8.0398154663548604E-2</v>
      </c>
      <c r="L82" s="2">
        <f t="shared" si="3"/>
        <v>3.8280351239510985E-2</v>
      </c>
    </row>
    <row r="83" spans="2:12" ht="24" x14ac:dyDescent="0.2">
      <c r="B83" s="13" t="s">
        <v>129</v>
      </c>
      <c r="C83" s="14">
        <v>1.7853600476096013E-3</v>
      </c>
      <c r="D83" s="15">
        <v>4.2219973268255044E-2</v>
      </c>
      <c r="E83" s="16">
        <v>5041</v>
      </c>
      <c r="F83" s="17">
        <v>0</v>
      </c>
      <c r="G83" s="4"/>
      <c r="H83" s="13" t="s">
        <v>129</v>
      </c>
      <c r="I83" s="28">
        <v>-2.9856151574447678E-3</v>
      </c>
      <c r="J83" s="4"/>
      <c r="K83" s="2">
        <f t="shared" si="4"/>
        <v>-7.058945159650272E-2</v>
      </c>
      <c r="L83" s="2">
        <f t="shared" si="3"/>
        <v>1.2625299371393572E-4</v>
      </c>
    </row>
    <row r="84" spans="2:12" ht="24" x14ac:dyDescent="0.2">
      <c r="B84" s="13" t="s">
        <v>130</v>
      </c>
      <c r="C84" s="14">
        <v>0.11247768299940486</v>
      </c>
      <c r="D84" s="15">
        <v>0.31598458928017431</v>
      </c>
      <c r="E84" s="16">
        <v>5041</v>
      </c>
      <c r="F84" s="17">
        <v>0</v>
      </c>
      <c r="G84" s="4"/>
      <c r="H84" s="13" t="s">
        <v>130</v>
      </c>
      <c r="I84" s="28">
        <v>-2.5296090254125329E-2</v>
      </c>
      <c r="J84" s="4"/>
      <c r="K84" s="2">
        <f t="shared" si="4"/>
        <v>-7.1050441683062515E-2</v>
      </c>
      <c r="L84" s="2">
        <f t="shared" si="3"/>
        <v>9.0043809643040769E-3</v>
      </c>
    </row>
    <row r="85" spans="2:12" ht="24" x14ac:dyDescent="0.2">
      <c r="B85" s="13" t="s">
        <v>131</v>
      </c>
      <c r="C85" s="14">
        <v>1.8647093830589167E-2</v>
      </c>
      <c r="D85" s="15">
        <v>0.13528861944588361</v>
      </c>
      <c r="E85" s="16">
        <v>5041</v>
      </c>
      <c r="F85" s="17">
        <v>0</v>
      </c>
      <c r="G85" s="4"/>
      <c r="H85" s="13" t="s">
        <v>131</v>
      </c>
      <c r="I85" s="28">
        <v>1.7973745831475957E-2</v>
      </c>
      <c r="J85" s="4"/>
      <c r="K85" s="2">
        <f t="shared" si="4"/>
        <v>0.13037746839840303</v>
      </c>
      <c r="L85" s="2">
        <f t="shared" si="3"/>
        <v>-2.4773563835556668E-3</v>
      </c>
    </row>
    <row r="86" spans="2:12" ht="24" x14ac:dyDescent="0.2">
      <c r="B86" s="13" t="s">
        <v>132</v>
      </c>
      <c r="C86" s="14">
        <v>5.5544534814520926E-3</v>
      </c>
      <c r="D86" s="15">
        <v>7.4328308743433352E-2</v>
      </c>
      <c r="E86" s="16">
        <v>5041</v>
      </c>
      <c r="F86" s="17">
        <v>0</v>
      </c>
      <c r="G86" s="4"/>
      <c r="H86" s="13" t="s">
        <v>132</v>
      </c>
      <c r="I86" s="28">
        <v>1.5186207507059768E-2</v>
      </c>
      <c r="J86" s="4"/>
      <c r="K86" s="2">
        <f t="shared" si="4"/>
        <v>0.20317772164076481</v>
      </c>
      <c r="L86" s="2">
        <f t="shared" si="3"/>
        <v>-1.1348446451109942E-3</v>
      </c>
    </row>
    <row r="87" spans="2:12" ht="24" x14ac:dyDescent="0.2">
      <c r="B87" s="13" t="s">
        <v>133</v>
      </c>
      <c r="C87" s="14">
        <v>2.8565760761753621E-2</v>
      </c>
      <c r="D87" s="15">
        <v>0.1665991115769713</v>
      </c>
      <c r="E87" s="16">
        <v>5041</v>
      </c>
      <c r="F87" s="17">
        <v>0</v>
      </c>
      <c r="G87" s="4"/>
      <c r="H87" s="13" t="s">
        <v>133</v>
      </c>
      <c r="I87" s="28">
        <v>5.7046706504678954E-2</v>
      </c>
      <c r="J87" s="4"/>
      <c r="K87" s="2">
        <f t="shared" si="4"/>
        <v>0.33263757177250475</v>
      </c>
      <c r="L87" s="2">
        <f t="shared" si="3"/>
        <v>-9.7814601460569101E-3</v>
      </c>
    </row>
    <row r="88" spans="2:12" ht="24" x14ac:dyDescent="0.2">
      <c r="B88" s="13" t="s">
        <v>134</v>
      </c>
      <c r="C88" s="14">
        <v>5.9512001586986708E-3</v>
      </c>
      <c r="D88" s="15">
        <v>7.6921759872701639E-2</v>
      </c>
      <c r="E88" s="16">
        <v>5041</v>
      </c>
      <c r="F88" s="17">
        <v>0</v>
      </c>
      <c r="G88" s="4"/>
      <c r="H88" s="13" t="s">
        <v>134</v>
      </c>
      <c r="I88" s="28">
        <v>2.6004827647387322E-2</v>
      </c>
      <c r="J88" s="4"/>
      <c r="K88" s="2">
        <f t="shared" si="4"/>
        <v>0.33605663411425735</v>
      </c>
      <c r="L88" s="2">
        <f t="shared" si="3"/>
        <v>-2.0119135947770346E-3</v>
      </c>
    </row>
    <row r="89" spans="2:12" ht="24" x14ac:dyDescent="0.2">
      <c r="B89" s="13" t="s">
        <v>135</v>
      </c>
      <c r="C89" s="14">
        <v>0.31342987502479669</v>
      </c>
      <c r="D89" s="15">
        <v>0.46393349222756697</v>
      </c>
      <c r="E89" s="16">
        <v>5041</v>
      </c>
      <c r="F89" s="17">
        <v>0</v>
      </c>
      <c r="G89" s="4"/>
      <c r="H89" s="13" t="s">
        <v>135</v>
      </c>
      <c r="I89" s="28">
        <v>6.4968676989033192E-2</v>
      </c>
      <c r="J89" s="4"/>
      <c r="K89" s="2">
        <f t="shared" si="4"/>
        <v>9.6146437856127837E-2</v>
      </c>
      <c r="L89" s="2">
        <f t="shared" si="3"/>
        <v>-4.3892335109125109E-2</v>
      </c>
    </row>
    <row r="90" spans="2:12" ht="24" x14ac:dyDescent="0.2">
      <c r="B90" s="13" t="s">
        <v>136</v>
      </c>
      <c r="C90" s="14">
        <v>1.3886133703630232E-2</v>
      </c>
      <c r="D90" s="15">
        <v>0.11703002145083966</v>
      </c>
      <c r="E90" s="16">
        <v>5041</v>
      </c>
      <c r="F90" s="17">
        <v>0</v>
      </c>
      <c r="G90" s="4"/>
      <c r="H90" s="13" t="s">
        <v>136</v>
      </c>
      <c r="I90" s="28">
        <v>5.5388435175399578E-3</v>
      </c>
      <c r="J90" s="4"/>
      <c r="K90" s="2">
        <f t="shared" si="4"/>
        <v>4.6671190248275603E-2</v>
      </c>
      <c r="L90" s="2">
        <f t="shared" si="3"/>
        <v>-6.5720847261703725E-4</v>
      </c>
    </row>
    <row r="91" spans="2:12" ht="24" x14ac:dyDescent="0.2">
      <c r="B91" s="13" t="s">
        <v>137</v>
      </c>
      <c r="C91" s="14">
        <v>1.3886133703630231E-3</v>
      </c>
      <c r="D91" s="15">
        <v>3.7241915353642366E-2</v>
      </c>
      <c r="E91" s="16">
        <v>5041</v>
      </c>
      <c r="F91" s="17">
        <v>0</v>
      </c>
      <c r="G91" s="4"/>
      <c r="H91" s="13" t="s">
        <v>137</v>
      </c>
      <c r="I91" s="28">
        <v>-2.6710665155098641E-3</v>
      </c>
      <c r="J91" s="4"/>
      <c r="K91" s="2">
        <f t="shared" si="4"/>
        <v>-7.162245581368637E-2</v>
      </c>
      <c r="L91" s="2">
        <f t="shared" si="3"/>
        <v>9.9594197595511427E-5</v>
      </c>
    </row>
    <row r="92" spans="2:12" x14ac:dyDescent="0.2">
      <c r="B92" s="13" t="s">
        <v>138</v>
      </c>
      <c r="C92" s="14">
        <v>0.35171592937909146</v>
      </c>
      <c r="D92" s="15">
        <v>0.47755321676587426</v>
      </c>
      <c r="E92" s="16">
        <v>5041</v>
      </c>
      <c r="F92" s="17">
        <v>0</v>
      </c>
      <c r="G92" s="4"/>
      <c r="H92" s="13" t="s">
        <v>138</v>
      </c>
      <c r="I92" s="28">
        <v>-2.419471497511844E-2</v>
      </c>
      <c r="J92" s="4"/>
      <c r="K92" s="2">
        <f t="shared" si="4"/>
        <v>-3.2844608225667558E-2</v>
      </c>
      <c r="L92" s="2">
        <f t="shared" si="3"/>
        <v>1.7819305503093203E-2</v>
      </c>
    </row>
    <row r="93" spans="2:12" ht="24.75" thickBot="1" x14ac:dyDescent="0.25">
      <c r="B93" s="18" t="s">
        <v>139</v>
      </c>
      <c r="C93" s="19">
        <v>1.6863446630888492</v>
      </c>
      <c r="D93" s="20">
        <v>1.0750647708757972</v>
      </c>
      <c r="E93" s="21">
        <v>5041</v>
      </c>
      <c r="F93" s="22">
        <v>10</v>
      </c>
      <c r="G93" s="4"/>
      <c r="H93" s="18" t="s">
        <v>139</v>
      </c>
      <c r="I93" s="29">
        <v>-1.8663811749267657E-2</v>
      </c>
      <c r="J93" s="4"/>
      <c r="K93" s="2">
        <f t="shared" si="4"/>
        <v>1.1915382155597339E-2</v>
      </c>
      <c r="L93" s="2">
        <f t="shared" si="3"/>
        <v>2.9276021490902932E-2</v>
      </c>
    </row>
    <row r="94" spans="2:12" ht="24.75" thickTop="1" x14ac:dyDescent="0.2">
      <c r="B94" s="24" t="s">
        <v>48</v>
      </c>
      <c r="C94" s="24"/>
      <c r="D94" s="24"/>
      <c r="E94" s="24"/>
      <c r="F94" s="24"/>
      <c r="G94" s="4"/>
      <c r="H94" s="136" t="s">
        <v>7</v>
      </c>
      <c r="I94" s="136"/>
      <c r="J94" s="4"/>
    </row>
  </sheetData>
  <mergeCells count="4">
    <mergeCell ref="K3:L3"/>
    <mergeCell ref="H2:I2"/>
    <mergeCell ref="H3:H4"/>
    <mergeCell ref="H94:I94"/>
  </mergeCells>
  <pageMargins left="0.25" right="0.2" top="0.25" bottom="0.25" header="0.55000000000000004" footer="0.05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9"/>
  <sheetViews>
    <sheetView workbookViewId="0">
      <selection activeCell="K112" sqref="K112"/>
    </sheetView>
  </sheetViews>
  <sheetFormatPr defaultColWidth="9.140625" defaultRowHeight="15" x14ac:dyDescent="0.25"/>
  <cols>
    <col min="1" max="1" width="9.140625" style="2"/>
    <col min="2" max="2" width="30.7109375" style="2" customWidth="1"/>
    <col min="3" max="7" width="9.140625" style="2"/>
    <col min="8" max="8" width="27.7109375" style="2" customWidth="1"/>
    <col min="9" max="9" width="10.28515625" style="2" bestFit="1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3</v>
      </c>
    </row>
    <row r="4" spans="1:12" ht="15.75" customHeight="1" thickBot="1" x14ac:dyDescent="0.25">
      <c r="H4" s="137" t="s">
        <v>6</v>
      </c>
      <c r="I4" s="137"/>
      <c r="J4" s="30"/>
    </row>
    <row r="5" spans="1:12" ht="16.5" thickTop="1" thickBot="1" x14ac:dyDescent="0.25">
      <c r="B5" s="137" t="s">
        <v>0</v>
      </c>
      <c r="C5" s="137"/>
      <c r="D5" s="137"/>
      <c r="E5" s="137"/>
      <c r="F5" s="137"/>
      <c r="G5" s="30"/>
      <c r="H5" s="140" t="s">
        <v>47</v>
      </c>
      <c r="I5" s="53" t="s">
        <v>4</v>
      </c>
      <c r="J5" s="30"/>
      <c r="K5" s="132" t="s">
        <v>8</v>
      </c>
      <c r="L5" s="132"/>
    </row>
    <row r="6" spans="1:12" ht="27" thickTop="1" thickBot="1" x14ac:dyDescent="0.25">
      <c r="B6" s="138" t="s">
        <v>47</v>
      </c>
      <c r="C6" s="31" t="s">
        <v>1</v>
      </c>
      <c r="D6" s="32" t="s">
        <v>49</v>
      </c>
      <c r="E6" s="32" t="s">
        <v>50</v>
      </c>
      <c r="F6" s="33" t="s">
        <v>2</v>
      </c>
      <c r="G6" s="30"/>
      <c r="H6" s="141"/>
      <c r="I6" s="54" t="s">
        <v>5</v>
      </c>
      <c r="J6" s="30"/>
      <c r="K6" s="1" t="s">
        <v>9</v>
      </c>
      <c r="L6" s="1" t="s">
        <v>10</v>
      </c>
    </row>
    <row r="7" spans="1:12" ht="24.75" thickTop="1" x14ac:dyDescent="0.2">
      <c r="B7" s="34" t="s">
        <v>51</v>
      </c>
      <c r="C7" s="35">
        <v>1.8691588785046728E-2</v>
      </c>
      <c r="D7" s="36">
        <v>0.13549099753816118</v>
      </c>
      <c r="E7" s="37">
        <v>1177</v>
      </c>
      <c r="F7" s="38">
        <v>0</v>
      </c>
      <c r="G7" s="30"/>
      <c r="H7" s="34" t="s">
        <v>51</v>
      </c>
      <c r="I7" s="55">
        <v>3.581746375614725E-2</v>
      </c>
      <c r="J7" s="30"/>
      <c r="K7" s="2">
        <f>((1-C7)/D7)*I7</f>
        <v>0.25941190994917995</v>
      </c>
      <c r="L7" s="2">
        <f>((0-C7)/D7)*I7</f>
        <v>-4.9411792371272367E-3</v>
      </c>
    </row>
    <row r="8" spans="1:12" ht="24" x14ac:dyDescent="0.2">
      <c r="B8" s="39" t="s">
        <v>52</v>
      </c>
      <c r="C8" s="40">
        <v>0.36193712829226848</v>
      </c>
      <c r="D8" s="41">
        <v>0.48076503601376042</v>
      </c>
      <c r="E8" s="42">
        <v>1177</v>
      </c>
      <c r="F8" s="43">
        <v>0</v>
      </c>
      <c r="G8" s="30"/>
      <c r="H8" s="39" t="s">
        <v>52</v>
      </c>
      <c r="I8" s="56">
        <v>6.8932758691221341E-2</v>
      </c>
      <c r="J8" s="30"/>
      <c r="K8" s="2">
        <f t="shared" ref="K8:K18" si="0">((1-C8)/D8)*I8</f>
        <v>9.1486340874418079E-2</v>
      </c>
      <c r="L8" s="2">
        <f t="shared" ref="L8:L71" si="1">((0-C8)/D8)*I8</f>
        <v>-5.1895048219044088E-2</v>
      </c>
    </row>
    <row r="9" spans="1:12" ht="24" x14ac:dyDescent="0.2">
      <c r="B9" s="39" t="s">
        <v>53</v>
      </c>
      <c r="C9" s="40">
        <v>7.3067119796091762E-2</v>
      </c>
      <c r="D9" s="41">
        <v>0.26035726973923479</v>
      </c>
      <c r="E9" s="42">
        <v>1177</v>
      </c>
      <c r="F9" s="43">
        <v>0</v>
      </c>
      <c r="G9" s="30"/>
      <c r="H9" s="39" t="s">
        <v>53</v>
      </c>
      <c r="I9" s="56">
        <v>-1.2405691136630204E-2</v>
      </c>
      <c r="J9" s="30"/>
      <c r="K9" s="2">
        <f t="shared" si="0"/>
        <v>-4.4167167015209494E-2</v>
      </c>
      <c r="L9" s="2">
        <f t="shared" si="1"/>
        <v>3.4815548701265047E-3</v>
      </c>
    </row>
    <row r="10" spans="1:12" ht="36" x14ac:dyDescent="0.2">
      <c r="B10" s="39" t="s">
        <v>54</v>
      </c>
      <c r="C10" s="40">
        <v>0.30586236193712829</v>
      </c>
      <c r="D10" s="41">
        <v>0.46096758421034556</v>
      </c>
      <c r="E10" s="42">
        <v>1177</v>
      </c>
      <c r="F10" s="43">
        <v>0</v>
      </c>
      <c r="G10" s="30"/>
      <c r="H10" s="39" t="s">
        <v>54</v>
      </c>
      <c r="I10" s="56">
        <v>-4.263283282104844E-2</v>
      </c>
      <c r="J10" s="30"/>
      <c r="K10" s="2">
        <f t="shared" si="0"/>
        <v>-6.4197689581634743E-2</v>
      </c>
      <c r="L10" s="2">
        <f t="shared" si="1"/>
        <v>2.8287843634502458E-2</v>
      </c>
    </row>
    <row r="11" spans="1:12" ht="24" x14ac:dyDescent="0.2">
      <c r="B11" s="39" t="s">
        <v>55</v>
      </c>
      <c r="C11" s="40">
        <v>7.6465590484282074E-3</v>
      </c>
      <c r="D11" s="41">
        <v>8.7146667405791203E-2</v>
      </c>
      <c r="E11" s="42">
        <v>1177</v>
      </c>
      <c r="F11" s="43">
        <v>0</v>
      </c>
      <c r="G11" s="30"/>
      <c r="H11" s="39" t="s">
        <v>55</v>
      </c>
      <c r="I11" s="56">
        <v>-2.3150895151081863E-2</v>
      </c>
      <c r="J11" s="30"/>
      <c r="K11" s="2">
        <f t="shared" si="0"/>
        <v>-0.26362305235734634</v>
      </c>
      <c r="L11" s="2">
        <f t="shared" si="1"/>
        <v>2.0313420130274977E-3</v>
      </c>
    </row>
    <row r="12" spans="1:12" ht="24" x14ac:dyDescent="0.2">
      <c r="B12" s="39" t="s">
        <v>56</v>
      </c>
      <c r="C12" s="40">
        <v>6.7969413763806288E-3</v>
      </c>
      <c r="D12" s="41">
        <v>8.2197830822943962E-2</v>
      </c>
      <c r="E12" s="42">
        <v>1177</v>
      </c>
      <c r="F12" s="43">
        <v>0</v>
      </c>
      <c r="G12" s="30"/>
      <c r="H12" s="39" t="s">
        <v>56</v>
      </c>
      <c r="I12" s="56">
        <v>-1.4964143247097272E-2</v>
      </c>
      <c r="J12" s="30"/>
      <c r="K12" s="2">
        <f t="shared" si="0"/>
        <v>-0.18081295691017704</v>
      </c>
      <c r="L12" s="2">
        <f t="shared" si="1"/>
        <v>1.2373855049456087E-3</v>
      </c>
    </row>
    <row r="13" spans="1:12" ht="24" x14ac:dyDescent="0.2">
      <c r="B13" s="39" t="s">
        <v>57</v>
      </c>
      <c r="C13" s="40">
        <v>1.6992353440951572E-3</v>
      </c>
      <c r="D13" s="41">
        <v>4.1204252402895207E-2</v>
      </c>
      <c r="E13" s="42">
        <v>1177</v>
      </c>
      <c r="F13" s="43">
        <v>0</v>
      </c>
      <c r="G13" s="30"/>
      <c r="H13" s="39" t="s">
        <v>57</v>
      </c>
      <c r="I13" s="56">
        <v>-1.0876014245772876E-2</v>
      </c>
      <c r="J13" s="30"/>
      <c r="K13" s="2">
        <f t="shared" si="0"/>
        <v>-0.26350516523873818</v>
      </c>
      <c r="L13" s="2">
        <f t="shared" si="1"/>
        <v>4.4851943019359692E-4</v>
      </c>
    </row>
    <row r="14" spans="1:12" ht="24" x14ac:dyDescent="0.2">
      <c r="B14" s="39" t="s">
        <v>58</v>
      </c>
      <c r="C14" s="40">
        <v>0.11724723874256585</v>
      </c>
      <c r="D14" s="41">
        <v>0.32185141638524423</v>
      </c>
      <c r="E14" s="42">
        <v>1177</v>
      </c>
      <c r="F14" s="43">
        <v>0</v>
      </c>
      <c r="G14" s="30"/>
      <c r="H14" s="39" t="s">
        <v>58</v>
      </c>
      <c r="I14" s="56">
        <v>-5.3872647725976178E-2</v>
      </c>
      <c r="J14" s="30"/>
      <c r="K14" s="2">
        <f t="shared" si="0"/>
        <v>-0.14775833230894178</v>
      </c>
      <c r="L14" s="2">
        <f t="shared" si="1"/>
        <v>1.9625264541514881E-2</v>
      </c>
    </row>
    <row r="15" spans="1:12" ht="24" x14ac:dyDescent="0.2">
      <c r="B15" s="39" t="s">
        <v>59</v>
      </c>
      <c r="C15" s="40">
        <v>3.1435853865760408E-2</v>
      </c>
      <c r="D15" s="41">
        <v>0.17456669730691773</v>
      </c>
      <c r="E15" s="42">
        <v>1177</v>
      </c>
      <c r="F15" s="43">
        <v>0</v>
      </c>
      <c r="G15" s="30"/>
      <c r="H15" s="39" t="s">
        <v>59</v>
      </c>
      <c r="I15" s="56">
        <v>-3.5539555025178887E-2</v>
      </c>
      <c r="J15" s="30"/>
      <c r="K15" s="2">
        <f t="shared" si="0"/>
        <v>-0.19718731750096027</v>
      </c>
      <c r="L15" s="2">
        <f t="shared" si="1"/>
        <v>6.399939252224149E-3</v>
      </c>
    </row>
    <row r="16" spans="1:12" ht="24" x14ac:dyDescent="0.2">
      <c r="B16" s="39" t="s">
        <v>61</v>
      </c>
      <c r="C16" s="40">
        <v>2.5488530161427358E-3</v>
      </c>
      <c r="D16" s="41">
        <v>5.0443217899948732E-2</v>
      </c>
      <c r="E16" s="42">
        <v>1177</v>
      </c>
      <c r="F16" s="43">
        <v>0</v>
      </c>
      <c r="G16" s="30"/>
      <c r="H16" s="39" t="s">
        <v>61</v>
      </c>
      <c r="I16" s="56">
        <v>4.0801052462725931E-3</v>
      </c>
      <c r="J16" s="30"/>
      <c r="K16" s="2">
        <f t="shared" si="0"/>
        <v>8.0678946093040341E-2</v>
      </c>
      <c r="L16" s="2">
        <f t="shared" si="1"/>
        <v>-2.0616425747795657E-4</v>
      </c>
    </row>
    <row r="17" spans="2:12" ht="24" x14ac:dyDescent="0.2">
      <c r="B17" s="39" t="s">
        <v>62</v>
      </c>
      <c r="C17" s="40">
        <v>5.9473237043330502E-3</v>
      </c>
      <c r="D17" s="41">
        <v>7.6921909856982135E-2</v>
      </c>
      <c r="E17" s="42">
        <v>1177</v>
      </c>
      <c r="F17" s="43">
        <v>0</v>
      </c>
      <c r="G17" s="30"/>
      <c r="H17" s="39" t="s">
        <v>62</v>
      </c>
      <c r="I17" s="56">
        <v>-3.4688378611906294E-3</v>
      </c>
      <c r="J17" s="30"/>
      <c r="K17" s="2">
        <f t="shared" si="0"/>
        <v>-4.4827378388854339E-2</v>
      </c>
      <c r="L17" s="2">
        <f t="shared" si="1"/>
        <v>2.6819799036066698E-4</v>
      </c>
    </row>
    <row r="18" spans="2:12" ht="48" x14ac:dyDescent="0.2">
      <c r="B18" s="39" t="s">
        <v>63</v>
      </c>
      <c r="C18" s="40">
        <v>9.3457943925233638E-3</v>
      </c>
      <c r="D18" s="41">
        <v>9.6261743968052232E-2</v>
      </c>
      <c r="E18" s="42">
        <v>1177</v>
      </c>
      <c r="F18" s="43">
        <v>0</v>
      </c>
      <c r="G18" s="30"/>
      <c r="H18" s="39" t="s">
        <v>63</v>
      </c>
      <c r="I18" s="56">
        <v>-2.4870958189198763E-2</v>
      </c>
      <c r="J18" s="30"/>
      <c r="K18" s="2">
        <f t="shared" si="0"/>
        <v>-0.25595338617379099</v>
      </c>
      <c r="L18" s="2">
        <f t="shared" si="1"/>
        <v>2.4146545865451974E-3</v>
      </c>
    </row>
    <row r="19" spans="2:12" ht="24" x14ac:dyDescent="0.2">
      <c r="B19" s="39" t="s">
        <v>64</v>
      </c>
      <c r="C19" s="40">
        <v>5.6924384027187767E-2</v>
      </c>
      <c r="D19" s="41">
        <v>0.23179656638726623</v>
      </c>
      <c r="E19" s="42">
        <v>1177</v>
      </c>
      <c r="F19" s="43">
        <v>0</v>
      </c>
      <c r="G19" s="30"/>
      <c r="H19" s="39" t="s">
        <v>64</v>
      </c>
      <c r="I19" s="56">
        <v>6.2665641035900332E-2</v>
      </c>
      <c r="J19" s="30"/>
      <c r="K19" s="2">
        <f>((1-C19)/D19)*I19</f>
        <v>0.25495821159631044</v>
      </c>
      <c r="L19" s="2">
        <f t="shared" si="1"/>
        <v>-1.5389369528786306E-2</v>
      </c>
    </row>
    <row r="20" spans="2:12" ht="24" x14ac:dyDescent="0.2">
      <c r="B20" s="39" t="s">
        <v>65</v>
      </c>
      <c r="C20" s="40">
        <v>8.4961767204757861E-4</v>
      </c>
      <c r="D20" s="41">
        <v>2.914820186645415E-2</v>
      </c>
      <c r="E20" s="42">
        <v>1177</v>
      </c>
      <c r="F20" s="43">
        <v>0</v>
      </c>
      <c r="G20" s="30"/>
      <c r="H20" s="39" t="s">
        <v>65</v>
      </c>
      <c r="I20" s="56">
        <v>1.9559124701442432E-3</v>
      </c>
      <c r="J20" s="30"/>
      <c r="K20" s="2">
        <f t="shared" ref="K20:K58" si="2">((1-C20)/D20)*I20</f>
        <v>6.7045325859147506E-2</v>
      </c>
      <c r="L20" s="2">
        <f t="shared" ref="L20:L58" si="3">((0-C20)/D20)*I20</f>
        <v>-5.7011331512880542E-5</v>
      </c>
    </row>
    <row r="21" spans="2:12" ht="24" x14ac:dyDescent="0.2">
      <c r="B21" s="39" t="s">
        <v>66</v>
      </c>
      <c r="C21" s="40">
        <v>4.9277824978759557E-2</v>
      </c>
      <c r="D21" s="41">
        <v>0.21653950903273125</v>
      </c>
      <c r="E21" s="42">
        <v>1177</v>
      </c>
      <c r="F21" s="43">
        <v>0</v>
      </c>
      <c r="G21" s="30"/>
      <c r="H21" s="39" t="s">
        <v>66</v>
      </c>
      <c r="I21" s="56">
        <v>6.6606219730272587E-2</v>
      </c>
      <c r="J21" s="30"/>
      <c r="K21" s="2">
        <f t="shared" si="2"/>
        <v>0.29243628737670962</v>
      </c>
      <c r="L21" s="2">
        <f t="shared" si="3"/>
        <v>-1.5157555556612296E-2</v>
      </c>
    </row>
    <row r="22" spans="2:12" ht="24" x14ac:dyDescent="0.2">
      <c r="B22" s="39" t="s">
        <v>67</v>
      </c>
      <c r="C22" s="40">
        <v>1.784197111299915E-2</v>
      </c>
      <c r="D22" s="41">
        <v>0.13243313871582646</v>
      </c>
      <c r="E22" s="42">
        <v>1177</v>
      </c>
      <c r="F22" s="43">
        <v>0</v>
      </c>
      <c r="G22" s="30"/>
      <c r="H22" s="39" t="s">
        <v>67</v>
      </c>
      <c r="I22" s="56">
        <v>2.0662878282444657E-2</v>
      </c>
      <c r="J22" s="30"/>
      <c r="K22" s="2">
        <f t="shared" si="2"/>
        <v>0.15324119024744218</v>
      </c>
      <c r="L22" s="2">
        <f t="shared" si="3"/>
        <v>-2.7837932484396934E-3</v>
      </c>
    </row>
    <row r="23" spans="2:12" ht="24" x14ac:dyDescent="0.2">
      <c r="B23" s="39" t="s">
        <v>68</v>
      </c>
      <c r="C23" s="40">
        <v>1.18946474086661E-2</v>
      </c>
      <c r="D23" s="41">
        <v>0.10845809771253004</v>
      </c>
      <c r="E23" s="42">
        <v>1177</v>
      </c>
      <c r="F23" s="43">
        <v>0</v>
      </c>
      <c r="G23" s="30"/>
      <c r="H23" s="39" t="s">
        <v>68</v>
      </c>
      <c r="I23" s="56">
        <v>2.3053456459656226E-2</v>
      </c>
      <c r="J23" s="30"/>
      <c r="K23" s="2">
        <f t="shared" si="2"/>
        <v>0.21002805879828668</v>
      </c>
      <c r="L23" s="2">
        <f t="shared" si="3"/>
        <v>-2.5282827370387046E-3</v>
      </c>
    </row>
    <row r="24" spans="2:12" ht="24" x14ac:dyDescent="0.2">
      <c r="B24" s="39" t="s">
        <v>69</v>
      </c>
      <c r="C24" s="40">
        <v>1.6992353440951572E-3</v>
      </c>
      <c r="D24" s="41">
        <v>4.1204252402895325E-2</v>
      </c>
      <c r="E24" s="42">
        <v>1177</v>
      </c>
      <c r="F24" s="43">
        <v>0</v>
      </c>
      <c r="G24" s="30"/>
      <c r="H24" s="39" t="s">
        <v>69</v>
      </c>
      <c r="I24" s="56">
        <v>6.1631197533284178E-3</v>
      </c>
      <c r="J24" s="30"/>
      <c r="K24" s="2">
        <f t="shared" si="2"/>
        <v>0.14932068424038047</v>
      </c>
      <c r="L24" s="2">
        <f t="shared" si="3"/>
        <v>-2.5416286679213698E-4</v>
      </c>
    </row>
    <row r="25" spans="2:12" ht="36" x14ac:dyDescent="0.2">
      <c r="B25" s="39" t="s">
        <v>70</v>
      </c>
      <c r="C25" s="40">
        <v>4.7578589634664402E-2</v>
      </c>
      <c r="D25" s="41">
        <v>0.21296337829210601</v>
      </c>
      <c r="E25" s="42">
        <v>1177</v>
      </c>
      <c r="F25" s="43">
        <v>0</v>
      </c>
      <c r="G25" s="30"/>
      <c r="H25" s="39" t="s">
        <v>70</v>
      </c>
      <c r="I25" s="56">
        <v>2.3055538299852765E-2</v>
      </c>
      <c r="J25" s="30"/>
      <c r="K25" s="2">
        <f t="shared" si="2"/>
        <v>0.10310969181827506</v>
      </c>
      <c r="L25" s="2">
        <f t="shared" si="3"/>
        <v>-5.1508855859263196E-3</v>
      </c>
    </row>
    <row r="26" spans="2:12" ht="24" x14ac:dyDescent="0.2">
      <c r="B26" s="39" t="s">
        <v>71</v>
      </c>
      <c r="C26" s="40">
        <v>0.32285471537807986</v>
      </c>
      <c r="D26" s="41">
        <v>0.46776644718548072</v>
      </c>
      <c r="E26" s="42">
        <v>1177</v>
      </c>
      <c r="F26" s="43">
        <v>0</v>
      </c>
      <c r="G26" s="30"/>
      <c r="H26" s="39" t="s">
        <v>71</v>
      </c>
      <c r="I26" s="56">
        <v>-2.7524386767684237E-2</v>
      </c>
      <c r="J26" s="30"/>
      <c r="K26" s="2">
        <f t="shared" si="2"/>
        <v>-3.9844689211872723E-2</v>
      </c>
      <c r="L26" s="2">
        <f t="shared" si="3"/>
        <v>1.8997467880190255E-2</v>
      </c>
    </row>
    <row r="27" spans="2:12" ht="24" x14ac:dyDescent="0.2">
      <c r="B27" s="39" t="s">
        <v>72</v>
      </c>
      <c r="C27" s="40">
        <v>1.784197111299915E-2</v>
      </c>
      <c r="D27" s="41">
        <v>0.13243313871582568</v>
      </c>
      <c r="E27" s="42">
        <v>1177</v>
      </c>
      <c r="F27" s="43">
        <v>0</v>
      </c>
      <c r="G27" s="30"/>
      <c r="H27" s="39" t="s">
        <v>72</v>
      </c>
      <c r="I27" s="56">
        <v>-3.1387032397998865E-2</v>
      </c>
      <c r="J27" s="30"/>
      <c r="K27" s="2">
        <f t="shared" si="2"/>
        <v>-0.23277426006476723</v>
      </c>
      <c r="L27" s="2">
        <f t="shared" si="3"/>
        <v>4.2285981499654941E-3</v>
      </c>
    </row>
    <row r="28" spans="2:12" ht="24" x14ac:dyDescent="0.2">
      <c r="B28" s="39" t="s">
        <v>73</v>
      </c>
      <c r="C28" s="40">
        <v>2.5488530161427358E-3</v>
      </c>
      <c r="D28" s="41">
        <v>5.0443217899948579E-2</v>
      </c>
      <c r="E28" s="42">
        <v>1177</v>
      </c>
      <c r="F28" s="43">
        <v>0</v>
      </c>
      <c r="G28" s="30"/>
      <c r="H28" s="39" t="s">
        <v>73</v>
      </c>
      <c r="I28" s="56">
        <v>-1.5875673214508508E-2</v>
      </c>
      <c r="J28" s="30"/>
      <c r="K28" s="2">
        <f t="shared" si="2"/>
        <v>-0.31392145696098728</v>
      </c>
      <c r="L28" s="2">
        <f t="shared" si="3"/>
        <v>8.0218430228531673E-4</v>
      </c>
    </row>
    <row r="29" spans="2:12" ht="24" x14ac:dyDescent="0.2">
      <c r="B29" s="39" t="s">
        <v>74</v>
      </c>
      <c r="C29" s="40">
        <v>7.6465590484282074E-3</v>
      </c>
      <c r="D29" s="41">
        <v>8.7146667405791231E-2</v>
      </c>
      <c r="E29" s="42">
        <v>1177</v>
      </c>
      <c r="F29" s="43">
        <v>0</v>
      </c>
      <c r="G29" s="30"/>
      <c r="H29" s="39" t="s">
        <v>74</v>
      </c>
      <c r="I29" s="56">
        <v>-2.4414749744276678E-2</v>
      </c>
      <c r="J29" s="30"/>
      <c r="K29" s="2">
        <f t="shared" si="2"/>
        <v>-0.27801477256598361</v>
      </c>
      <c r="L29" s="2">
        <f t="shared" si="3"/>
        <v>2.1422371173748741E-3</v>
      </c>
    </row>
    <row r="30" spans="2:12" ht="36" x14ac:dyDescent="0.2">
      <c r="B30" s="39" t="s">
        <v>76</v>
      </c>
      <c r="C30" s="40">
        <v>3.3984706881903144E-3</v>
      </c>
      <c r="D30" s="41">
        <v>5.8221998592526629E-2</v>
      </c>
      <c r="E30" s="42">
        <v>1177</v>
      </c>
      <c r="F30" s="43">
        <v>0</v>
      </c>
      <c r="G30" s="30"/>
      <c r="H30" s="39" t="s">
        <v>76</v>
      </c>
      <c r="I30" s="56">
        <v>4.0409265525648188E-3</v>
      </c>
      <c r="J30" s="30"/>
      <c r="K30" s="2">
        <f t="shared" si="2"/>
        <v>6.9169621096444589E-2</v>
      </c>
      <c r="L30" s="2">
        <f t="shared" si="3"/>
        <v>-2.3587253570825096E-4</v>
      </c>
    </row>
    <row r="31" spans="2:12" ht="36" x14ac:dyDescent="0.2">
      <c r="B31" s="39" t="s">
        <v>77</v>
      </c>
      <c r="C31" s="40">
        <v>5.9473237043330502E-3</v>
      </c>
      <c r="D31" s="41">
        <v>7.6921909856982204E-2</v>
      </c>
      <c r="E31" s="42">
        <v>1177</v>
      </c>
      <c r="F31" s="43">
        <v>0</v>
      </c>
      <c r="G31" s="30"/>
      <c r="H31" s="39" t="s">
        <v>77</v>
      </c>
      <c r="I31" s="56">
        <v>3.9501726802526685E-3</v>
      </c>
      <c r="J31" s="30"/>
      <c r="K31" s="2">
        <f t="shared" si="2"/>
        <v>5.1047610907424296E-2</v>
      </c>
      <c r="L31" s="2">
        <f t="shared" si="3"/>
        <v>-3.0541305671108552E-4</v>
      </c>
    </row>
    <row r="32" spans="2:12" ht="36" x14ac:dyDescent="0.2">
      <c r="B32" s="39" t="s">
        <v>78</v>
      </c>
      <c r="C32" s="40">
        <v>8.4961767204757861E-4</v>
      </c>
      <c r="D32" s="41">
        <v>2.9148201866454202E-2</v>
      </c>
      <c r="E32" s="42">
        <v>1177</v>
      </c>
      <c r="F32" s="43">
        <v>0</v>
      </c>
      <c r="G32" s="30"/>
      <c r="H32" s="39" t="s">
        <v>78</v>
      </c>
      <c r="I32" s="56">
        <v>2.6543396187977686E-3</v>
      </c>
      <c r="J32" s="30"/>
      <c r="K32" s="2">
        <f t="shared" si="2"/>
        <v>9.0986210988274613E-2</v>
      </c>
      <c r="L32" s="2">
        <f t="shared" si="3"/>
        <v>-7.7369227030845767E-5</v>
      </c>
    </row>
    <row r="33" spans="2:12" ht="36" x14ac:dyDescent="0.2">
      <c r="B33" s="39" t="s">
        <v>79</v>
      </c>
      <c r="C33" s="40">
        <v>1.6992353440951572E-3</v>
      </c>
      <c r="D33" s="41">
        <v>4.1204252402895263E-2</v>
      </c>
      <c r="E33" s="42">
        <v>1177</v>
      </c>
      <c r="F33" s="43">
        <v>0</v>
      </c>
      <c r="G33" s="30"/>
      <c r="H33" s="39" t="s">
        <v>79</v>
      </c>
      <c r="I33" s="56">
        <v>2.9463129989563486E-3</v>
      </c>
      <c r="J33" s="30"/>
      <c r="K33" s="2">
        <f t="shared" si="2"/>
        <v>7.1383567186552838E-2</v>
      </c>
      <c r="L33" s="2">
        <f t="shared" si="3"/>
        <v>-1.2150394414732398E-4</v>
      </c>
    </row>
    <row r="34" spans="2:12" ht="36" x14ac:dyDescent="0.2">
      <c r="B34" s="39" t="s">
        <v>80</v>
      </c>
      <c r="C34" s="40">
        <v>4.0781648258283773E-2</v>
      </c>
      <c r="D34" s="41">
        <v>0.19786806073453853</v>
      </c>
      <c r="E34" s="42">
        <v>1177</v>
      </c>
      <c r="F34" s="43">
        <v>0</v>
      </c>
      <c r="G34" s="30"/>
      <c r="H34" s="39" t="s">
        <v>80</v>
      </c>
      <c r="I34" s="56">
        <v>1.4908239570407237E-2</v>
      </c>
      <c r="J34" s="30"/>
      <c r="K34" s="2">
        <f t="shared" si="2"/>
        <v>7.2271679092675845E-2</v>
      </c>
      <c r="L34" s="2">
        <f t="shared" si="3"/>
        <v>-3.0726666044716038E-3</v>
      </c>
    </row>
    <row r="35" spans="2:12" ht="36" x14ac:dyDescent="0.2">
      <c r="B35" s="39" t="s">
        <v>81</v>
      </c>
      <c r="C35" s="40">
        <v>0.43925233644859812</v>
      </c>
      <c r="D35" s="41">
        <v>0.49650696713644715</v>
      </c>
      <c r="E35" s="42">
        <v>1177</v>
      </c>
      <c r="F35" s="43">
        <v>0</v>
      </c>
      <c r="G35" s="30"/>
      <c r="H35" s="39" t="s">
        <v>81</v>
      </c>
      <c r="I35" s="56">
        <v>-8.8647425944853864E-3</v>
      </c>
      <c r="J35" s="30"/>
      <c r="K35" s="2">
        <f t="shared" si="2"/>
        <v>-1.0011709858798828E-2</v>
      </c>
      <c r="L35" s="2">
        <f t="shared" si="3"/>
        <v>7.8425060560590801E-3</v>
      </c>
    </row>
    <row r="36" spans="2:12" ht="36" x14ac:dyDescent="0.2">
      <c r="B36" s="39" t="s">
        <v>82</v>
      </c>
      <c r="C36" s="40">
        <v>2.3789294817332201E-2</v>
      </c>
      <c r="D36" s="41">
        <v>0.15245691859721985</v>
      </c>
      <c r="E36" s="42">
        <v>1177</v>
      </c>
      <c r="F36" s="43">
        <v>0</v>
      </c>
      <c r="G36" s="30"/>
      <c r="H36" s="39" t="s">
        <v>82</v>
      </c>
      <c r="I36" s="56">
        <v>-2.2640455094353692E-2</v>
      </c>
      <c r="J36" s="30"/>
      <c r="K36" s="2">
        <f t="shared" si="2"/>
        <v>-0.14497114881159998</v>
      </c>
      <c r="L36" s="2">
        <f t="shared" si="3"/>
        <v>3.5328043226499559E-3</v>
      </c>
    </row>
    <row r="37" spans="2:12" ht="36" x14ac:dyDescent="0.2">
      <c r="B37" s="39" t="s">
        <v>83</v>
      </c>
      <c r="C37" s="40">
        <v>8.4961767204757861E-4</v>
      </c>
      <c r="D37" s="41">
        <v>2.9148201866454202E-2</v>
      </c>
      <c r="E37" s="42">
        <v>1177</v>
      </c>
      <c r="F37" s="43">
        <v>0</v>
      </c>
      <c r="G37" s="30"/>
      <c r="H37" s="39" t="s">
        <v>83</v>
      </c>
      <c r="I37" s="56">
        <v>-6.4686765469138922E-3</v>
      </c>
      <c r="J37" s="30"/>
      <c r="K37" s="2">
        <f t="shared" si="2"/>
        <v>-0.22173514080273873</v>
      </c>
      <c r="L37" s="2">
        <f t="shared" si="3"/>
        <v>1.8855028979824722E-4</v>
      </c>
    </row>
    <row r="38" spans="2:12" ht="24" x14ac:dyDescent="0.2">
      <c r="B38" s="39" t="s">
        <v>85</v>
      </c>
      <c r="C38" s="40">
        <v>5.0977060322854716E-3</v>
      </c>
      <c r="D38" s="41">
        <v>7.1246277882288447E-2</v>
      </c>
      <c r="E38" s="42">
        <v>1177</v>
      </c>
      <c r="F38" s="43">
        <v>0</v>
      </c>
      <c r="G38" s="30"/>
      <c r="H38" s="39" t="s">
        <v>85</v>
      </c>
      <c r="I38" s="56">
        <v>2.2874531366305698E-2</v>
      </c>
      <c r="J38" s="30"/>
      <c r="K38" s="2">
        <f t="shared" si="2"/>
        <v>0.31942614275757852</v>
      </c>
      <c r="L38" s="2">
        <f t="shared" si="3"/>
        <v>-1.6366839082369523E-3</v>
      </c>
    </row>
    <row r="39" spans="2:12" ht="24" x14ac:dyDescent="0.2">
      <c r="B39" s="39" t="s">
        <v>86</v>
      </c>
      <c r="C39" s="40">
        <v>4.248088360237893E-3</v>
      </c>
      <c r="D39" s="41">
        <v>6.5066420526266849E-2</v>
      </c>
      <c r="E39" s="42">
        <v>1177</v>
      </c>
      <c r="F39" s="43">
        <v>0</v>
      </c>
      <c r="G39" s="30"/>
      <c r="H39" s="39" t="s">
        <v>86</v>
      </c>
      <c r="I39" s="56">
        <v>6.3080782695255286E-3</v>
      </c>
      <c r="J39" s="30"/>
      <c r="K39" s="2">
        <f t="shared" si="2"/>
        <v>9.6536446063105297E-2</v>
      </c>
      <c r="L39" s="2">
        <f t="shared" si="3"/>
        <v>-4.1184490641256525E-4</v>
      </c>
    </row>
    <row r="40" spans="2:12" ht="24" x14ac:dyDescent="0.2">
      <c r="B40" s="39" t="s">
        <v>87</v>
      </c>
      <c r="C40" s="40">
        <v>7.5615972812234492E-2</v>
      </c>
      <c r="D40" s="41">
        <v>0.26449505611757285</v>
      </c>
      <c r="E40" s="42">
        <v>1177</v>
      </c>
      <c r="F40" s="43">
        <v>0</v>
      </c>
      <c r="G40" s="30"/>
      <c r="H40" s="39" t="s">
        <v>87</v>
      </c>
      <c r="I40" s="56">
        <v>6.4616325874371119E-2</v>
      </c>
      <c r="J40" s="30"/>
      <c r="K40" s="2">
        <f t="shared" si="2"/>
        <v>0.22582765973242611</v>
      </c>
      <c r="L40" s="2">
        <f t="shared" si="3"/>
        <v>-1.8473034665612061E-2</v>
      </c>
    </row>
    <row r="41" spans="2:12" ht="24" x14ac:dyDescent="0.2">
      <c r="B41" s="39" t="s">
        <v>88</v>
      </c>
      <c r="C41" s="40">
        <v>5.0977060322854716E-3</v>
      </c>
      <c r="D41" s="41">
        <v>7.1246277882288628E-2</v>
      </c>
      <c r="E41" s="42">
        <v>1177</v>
      </c>
      <c r="F41" s="43">
        <v>0</v>
      </c>
      <c r="G41" s="30"/>
      <c r="H41" s="39" t="s">
        <v>88</v>
      </c>
      <c r="I41" s="56">
        <v>1.1063518222541069E-2</v>
      </c>
      <c r="J41" s="30"/>
      <c r="K41" s="2">
        <f t="shared" si="2"/>
        <v>0.15449396075322583</v>
      </c>
      <c r="L41" s="2">
        <f t="shared" si="3"/>
        <v>-7.9160014049475238E-4</v>
      </c>
    </row>
    <row r="42" spans="2:12" ht="24" x14ac:dyDescent="0.2">
      <c r="B42" s="39" t="s">
        <v>89</v>
      </c>
      <c r="C42" s="40">
        <v>1.6992353440951572E-3</v>
      </c>
      <c r="D42" s="41">
        <v>4.1204252402895665E-2</v>
      </c>
      <c r="E42" s="42">
        <v>1177</v>
      </c>
      <c r="F42" s="43">
        <v>0</v>
      </c>
      <c r="G42" s="30"/>
      <c r="H42" s="39" t="s">
        <v>89</v>
      </c>
      <c r="I42" s="56">
        <v>1.4208246445885319E-3</v>
      </c>
      <c r="J42" s="30"/>
      <c r="K42" s="2">
        <f t="shared" si="2"/>
        <v>3.4423882158216408E-2</v>
      </c>
      <c r="L42" s="2">
        <f t="shared" si="3"/>
        <v>-5.8593841971432177E-5</v>
      </c>
    </row>
    <row r="43" spans="2:12" ht="24" x14ac:dyDescent="0.2">
      <c r="B43" s="39" t="s">
        <v>90</v>
      </c>
      <c r="C43" s="40">
        <v>5.0977060322854716E-3</v>
      </c>
      <c r="D43" s="41">
        <v>7.1246277882288087E-2</v>
      </c>
      <c r="E43" s="42">
        <v>1177</v>
      </c>
      <c r="F43" s="43">
        <v>0</v>
      </c>
      <c r="G43" s="30"/>
      <c r="H43" s="39" t="s">
        <v>90</v>
      </c>
      <c r="I43" s="56">
        <v>-5.4533750690405822E-3</v>
      </c>
      <c r="J43" s="30"/>
      <c r="K43" s="2">
        <f t="shared" si="2"/>
        <v>-7.6152404410780083E-2</v>
      </c>
      <c r="L43" s="2">
        <f t="shared" si="3"/>
        <v>3.9019165368461188E-4</v>
      </c>
    </row>
    <row r="44" spans="2:12" ht="24" x14ac:dyDescent="0.2">
      <c r="B44" s="39" t="s">
        <v>91</v>
      </c>
      <c r="C44" s="40">
        <v>0.6278674596431606</v>
      </c>
      <c r="D44" s="41">
        <v>0.4835789435686933</v>
      </c>
      <c r="E44" s="42">
        <v>1177</v>
      </c>
      <c r="F44" s="43">
        <v>0</v>
      </c>
      <c r="G44" s="30"/>
      <c r="H44" s="39" t="s">
        <v>91</v>
      </c>
      <c r="I44" s="56">
        <v>4.2951259965382974E-2</v>
      </c>
      <c r="J44" s="30"/>
      <c r="K44" s="2">
        <f t="shared" si="2"/>
        <v>3.3052641549051409E-2</v>
      </c>
      <c r="L44" s="2">
        <f t="shared" si="3"/>
        <v>-5.5766899782531951E-2</v>
      </c>
    </row>
    <row r="45" spans="2:12" ht="24" x14ac:dyDescent="0.2">
      <c r="B45" s="39" t="s">
        <v>92</v>
      </c>
      <c r="C45" s="40">
        <v>0.22939677145284623</v>
      </c>
      <c r="D45" s="41">
        <v>0.42062359733593918</v>
      </c>
      <c r="E45" s="42">
        <v>1177</v>
      </c>
      <c r="F45" s="43">
        <v>0</v>
      </c>
      <c r="G45" s="30"/>
      <c r="H45" s="39" t="s">
        <v>92</v>
      </c>
      <c r="I45" s="56">
        <v>-8.2236275921773419E-2</v>
      </c>
      <c r="J45" s="30"/>
      <c r="K45" s="2">
        <f t="shared" si="2"/>
        <v>-0.15066092375792284</v>
      </c>
      <c r="L45" s="2">
        <f t="shared" si="3"/>
        <v>4.4849448086702499E-2</v>
      </c>
    </row>
    <row r="46" spans="2:12" ht="24" x14ac:dyDescent="0.2">
      <c r="B46" s="39" t="s">
        <v>93</v>
      </c>
      <c r="C46" s="40">
        <v>2.8037383177570093E-2</v>
      </c>
      <c r="D46" s="41">
        <v>0.16514981436969131</v>
      </c>
      <c r="E46" s="42">
        <v>1177</v>
      </c>
      <c r="F46" s="43">
        <v>0</v>
      </c>
      <c r="G46" s="30"/>
      <c r="H46" s="39" t="s">
        <v>93</v>
      </c>
      <c r="I46" s="56">
        <v>-4.1440625751601859E-2</v>
      </c>
      <c r="J46" s="30"/>
      <c r="K46" s="2">
        <f t="shared" si="2"/>
        <v>-0.24389212426313189</v>
      </c>
      <c r="L46" s="2">
        <f t="shared" si="3"/>
        <v>7.0353497383595746E-3</v>
      </c>
    </row>
    <row r="47" spans="2:12" ht="24" x14ac:dyDescent="0.2">
      <c r="B47" s="39" t="s">
        <v>95</v>
      </c>
      <c r="C47" s="40">
        <v>1.784197111299915E-2</v>
      </c>
      <c r="D47" s="41">
        <v>0.13243313871582735</v>
      </c>
      <c r="E47" s="42">
        <v>1177</v>
      </c>
      <c r="F47" s="43">
        <v>0</v>
      </c>
      <c r="G47" s="30"/>
      <c r="H47" s="39" t="s">
        <v>95</v>
      </c>
      <c r="I47" s="56">
        <v>8.1172362615329341E-3</v>
      </c>
      <c r="J47" s="30"/>
      <c r="K47" s="2">
        <f t="shared" si="2"/>
        <v>6.0199500245511253E-2</v>
      </c>
      <c r="L47" s="2">
        <f t="shared" si="3"/>
        <v>-1.0935895373319518E-3</v>
      </c>
    </row>
    <row r="48" spans="2:12" x14ac:dyDescent="0.2">
      <c r="B48" s="39" t="s">
        <v>96</v>
      </c>
      <c r="C48" s="40">
        <v>0.84536958368734072</v>
      </c>
      <c r="D48" s="41">
        <v>0.36170569113470225</v>
      </c>
      <c r="E48" s="42">
        <v>1177</v>
      </c>
      <c r="F48" s="43">
        <v>0</v>
      </c>
      <c r="G48" s="30"/>
      <c r="H48" s="39" t="s">
        <v>96</v>
      </c>
      <c r="I48" s="56">
        <v>9.6028805900298053E-2</v>
      </c>
      <c r="J48" s="30"/>
      <c r="K48" s="2">
        <f t="shared" si="2"/>
        <v>4.1052641963658668E-2</v>
      </c>
      <c r="L48" s="2">
        <f t="shared" si="3"/>
        <v>-0.22443614699912301</v>
      </c>
    </row>
    <row r="49" spans="2:12" x14ac:dyDescent="0.2">
      <c r="B49" s="39" t="s">
        <v>97</v>
      </c>
      <c r="C49" s="40">
        <v>0.61172472387425658</v>
      </c>
      <c r="D49" s="41">
        <v>0.48756492573981991</v>
      </c>
      <c r="E49" s="42">
        <v>1177</v>
      </c>
      <c r="F49" s="43">
        <v>0</v>
      </c>
      <c r="G49" s="30"/>
      <c r="H49" s="39" t="s">
        <v>97</v>
      </c>
      <c r="I49" s="56">
        <v>8.3436470930026513E-2</v>
      </c>
      <c r="J49" s="30"/>
      <c r="K49" s="2">
        <f t="shared" si="2"/>
        <v>6.6445138029886316E-2</v>
      </c>
      <c r="L49" s="2">
        <f t="shared" si="3"/>
        <v>-0.10468380608647299</v>
      </c>
    </row>
    <row r="50" spans="2:12" x14ac:dyDescent="0.2">
      <c r="B50" s="39" t="s">
        <v>98</v>
      </c>
      <c r="C50" s="40">
        <v>0.38402718776550554</v>
      </c>
      <c r="D50" s="41">
        <v>0.48657112023065185</v>
      </c>
      <c r="E50" s="42">
        <v>1177</v>
      </c>
      <c r="F50" s="43">
        <v>0</v>
      </c>
      <c r="G50" s="30"/>
      <c r="H50" s="39" t="s">
        <v>98</v>
      </c>
      <c r="I50" s="56">
        <v>0.10570801369093766</v>
      </c>
      <c r="J50" s="30"/>
      <c r="K50" s="2">
        <f t="shared" si="2"/>
        <v>0.1338206477155145</v>
      </c>
      <c r="L50" s="2">
        <f t="shared" si="3"/>
        <v>-8.343025209298284E-2</v>
      </c>
    </row>
    <row r="51" spans="2:12" x14ac:dyDescent="0.2">
      <c r="B51" s="39" t="s">
        <v>99</v>
      </c>
      <c r="C51" s="40">
        <v>9.3457943925233638E-3</v>
      </c>
      <c r="D51" s="41">
        <v>9.6261743968052163E-2</v>
      </c>
      <c r="E51" s="42">
        <v>1177</v>
      </c>
      <c r="F51" s="43">
        <v>0</v>
      </c>
      <c r="G51" s="30"/>
      <c r="H51" s="39" t="s">
        <v>99</v>
      </c>
      <c r="I51" s="56">
        <v>1.3407520859430522E-2</v>
      </c>
      <c r="J51" s="30"/>
      <c r="K51" s="2">
        <f t="shared" si="2"/>
        <v>0.13798022328135864</v>
      </c>
      <c r="L51" s="2">
        <f t="shared" si="3"/>
        <v>-1.3017002196354587E-3</v>
      </c>
    </row>
    <row r="52" spans="2:12" x14ac:dyDescent="0.2">
      <c r="B52" s="39" t="s">
        <v>100</v>
      </c>
      <c r="C52" s="40">
        <v>0.135089209855565</v>
      </c>
      <c r="D52" s="41">
        <v>0.34196413419487653</v>
      </c>
      <c r="E52" s="42">
        <v>1177</v>
      </c>
      <c r="F52" s="43">
        <v>0</v>
      </c>
      <c r="G52" s="30"/>
      <c r="H52" s="39" t="s">
        <v>100</v>
      </c>
      <c r="I52" s="56">
        <v>8.7377141591742799E-2</v>
      </c>
      <c r="J52" s="30"/>
      <c r="K52" s="2">
        <f t="shared" si="2"/>
        <v>0.22099812529348209</v>
      </c>
      <c r="L52" s="2">
        <f t="shared" si="3"/>
        <v>-3.4517388921084136E-2</v>
      </c>
    </row>
    <row r="53" spans="2:12" x14ac:dyDescent="0.2">
      <c r="B53" s="39" t="s">
        <v>101</v>
      </c>
      <c r="C53" s="40">
        <v>8.2412914188615127E-2</v>
      </c>
      <c r="D53" s="41">
        <v>0.27510966787245117</v>
      </c>
      <c r="E53" s="42">
        <v>1177</v>
      </c>
      <c r="F53" s="43">
        <v>0</v>
      </c>
      <c r="G53" s="30"/>
      <c r="H53" s="39" t="s">
        <v>101</v>
      </c>
      <c r="I53" s="56">
        <v>8.1135885763925483E-2</v>
      </c>
      <c r="J53" s="30"/>
      <c r="K53" s="2">
        <f t="shared" si="2"/>
        <v>0.27061659282494804</v>
      </c>
      <c r="L53" s="2">
        <f t="shared" si="3"/>
        <v>-2.4305379170388854E-2</v>
      </c>
    </row>
    <row r="54" spans="2:12" x14ac:dyDescent="0.2">
      <c r="B54" s="39" t="s">
        <v>102</v>
      </c>
      <c r="C54" s="40">
        <v>0.37638062871707734</v>
      </c>
      <c r="D54" s="41">
        <v>0.48468323820113934</v>
      </c>
      <c r="E54" s="42">
        <v>1177</v>
      </c>
      <c r="F54" s="43">
        <v>0</v>
      </c>
      <c r="G54" s="30"/>
      <c r="H54" s="39" t="s">
        <v>102</v>
      </c>
      <c r="I54" s="56">
        <v>8.5970115844802228E-2</v>
      </c>
      <c r="J54" s="30"/>
      <c r="K54" s="2">
        <f t="shared" si="2"/>
        <v>0.11061374804549526</v>
      </c>
      <c r="L54" s="2">
        <f t="shared" si="3"/>
        <v>-6.6760068643262144E-2</v>
      </c>
    </row>
    <row r="55" spans="2:12" x14ac:dyDescent="0.2">
      <c r="B55" s="39" t="s">
        <v>103</v>
      </c>
      <c r="C55" s="40">
        <v>0.88870008496176722</v>
      </c>
      <c r="D55" s="41">
        <v>0.31463685893692495</v>
      </c>
      <c r="E55" s="42">
        <v>1177</v>
      </c>
      <c r="F55" s="43">
        <v>0</v>
      </c>
      <c r="G55" s="30"/>
      <c r="H55" s="39" t="s">
        <v>103</v>
      </c>
      <c r="I55" s="56">
        <v>7.150489279965673E-2</v>
      </c>
      <c r="J55" s="30"/>
      <c r="K55" s="2">
        <f t="shared" si="2"/>
        <v>2.5294202720906166E-2</v>
      </c>
      <c r="L55" s="2">
        <f t="shared" si="3"/>
        <v>-0.20196745073334241</v>
      </c>
    </row>
    <row r="56" spans="2:12" x14ac:dyDescent="0.2">
      <c r="B56" s="39" t="s">
        <v>104</v>
      </c>
      <c r="C56" s="40">
        <v>6.7119796091758707E-2</v>
      </c>
      <c r="D56" s="41">
        <v>0.25033572034688079</v>
      </c>
      <c r="E56" s="42">
        <v>1177</v>
      </c>
      <c r="F56" s="43">
        <v>0</v>
      </c>
      <c r="G56" s="30"/>
      <c r="H56" s="39" t="s">
        <v>104</v>
      </c>
      <c r="I56" s="56">
        <v>8.0720202346635812E-3</v>
      </c>
      <c r="J56" s="30"/>
      <c r="K56" s="2">
        <f t="shared" si="2"/>
        <v>3.0080516963500288E-2</v>
      </c>
      <c r="L56" s="2">
        <f t="shared" si="3"/>
        <v>-2.1642630602154121E-3</v>
      </c>
    </row>
    <row r="57" spans="2:12" x14ac:dyDescent="0.2">
      <c r="B57" s="39" t="s">
        <v>105</v>
      </c>
      <c r="C57" s="40">
        <v>2.8037383177570093E-2</v>
      </c>
      <c r="D57" s="41">
        <v>0.16514981436969184</v>
      </c>
      <c r="E57" s="42">
        <v>1177</v>
      </c>
      <c r="F57" s="43">
        <v>0</v>
      </c>
      <c r="G57" s="30"/>
      <c r="H57" s="39" t="s">
        <v>105</v>
      </c>
      <c r="I57" s="56">
        <v>2.2507905915962415E-2</v>
      </c>
      <c r="J57" s="30"/>
      <c r="K57" s="2">
        <f t="shared" si="2"/>
        <v>0.13246665287979095</v>
      </c>
      <c r="L57" s="2">
        <f t="shared" si="3"/>
        <v>-3.8211534484555083E-3</v>
      </c>
    </row>
    <row r="58" spans="2:12" x14ac:dyDescent="0.2">
      <c r="B58" s="39" t="s">
        <v>106</v>
      </c>
      <c r="C58" s="40">
        <v>8.4961767204757861E-4</v>
      </c>
      <c r="D58" s="41">
        <v>2.9148201866454376E-2</v>
      </c>
      <c r="E58" s="42">
        <v>1177</v>
      </c>
      <c r="F58" s="43">
        <v>0</v>
      </c>
      <c r="G58" s="30"/>
      <c r="H58" s="39" t="s">
        <v>106</v>
      </c>
      <c r="I58" s="56">
        <v>6.3682098867714632E-3</v>
      </c>
      <c r="J58" s="30"/>
      <c r="K58" s="2">
        <f t="shared" si="2"/>
        <v>0.21829131595369772</v>
      </c>
      <c r="L58" s="2">
        <f t="shared" si="3"/>
        <v>-1.8562186730756609E-4</v>
      </c>
    </row>
    <row r="59" spans="2:12" x14ac:dyDescent="0.2">
      <c r="B59" s="39" t="s">
        <v>107</v>
      </c>
      <c r="C59" s="40">
        <v>6.2871707731520815E-2</v>
      </c>
      <c r="D59" s="41">
        <v>0.24283524696088418</v>
      </c>
      <c r="E59" s="42">
        <v>1177</v>
      </c>
      <c r="F59" s="43">
        <v>0</v>
      </c>
      <c r="G59" s="30"/>
      <c r="H59" s="39" t="s">
        <v>107</v>
      </c>
      <c r="I59" s="56">
        <v>7.5944643842485615E-2</v>
      </c>
      <c r="J59" s="30"/>
      <c r="K59" s="2">
        <f t="shared" ref="K59:K83" si="4">((1-C59)/D59)*I59</f>
        <v>0.29307884782685784</v>
      </c>
      <c r="L59" s="2">
        <f t="shared" si="1"/>
        <v>-1.9662588158828175E-2</v>
      </c>
    </row>
    <row r="60" spans="2:12" x14ac:dyDescent="0.2">
      <c r="B60" s="39" t="s">
        <v>108</v>
      </c>
      <c r="C60" s="40">
        <v>0.63466440101954125</v>
      </c>
      <c r="D60" s="41">
        <v>0.48172882790849914</v>
      </c>
      <c r="E60" s="42">
        <v>1177</v>
      </c>
      <c r="F60" s="43">
        <v>0</v>
      </c>
      <c r="G60" s="30"/>
      <c r="H60" s="39" t="s">
        <v>108</v>
      </c>
      <c r="I60" s="56">
        <v>8.4318427804217597E-2</v>
      </c>
      <c r="J60" s="30"/>
      <c r="K60" s="2">
        <f t="shared" si="4"/>
        <v>6.3945775179548733E-2</v>
      </c>
      <c r="L60" s="2">
        <f t="shared" si="1"/>
        <v>-0.11108719548633234</v>
      </c>
    </row>
    <row r="61" spans="2:12" ht="24" x14ac:dyDescent="0.2">
      <c r="B61" s="39" t="s">
        <v>109</v>
      </c>
      <c r="C61" s="40">
        <v>0.22939677145284623</v>
      </c>
      <c r="D61" s="41">
        <v>0.42062359733593924</v>
      </c>
      <c r="E61" s="42">
        <v>1177</v>
      </c>
      <c r="F61" s="43">
        <v>0</v>
      </c>
      <c r="G61" s="30"/>
      <c r="H61" s="39" t="s">
        <v>109</v>
      </c>
      <c r="I61" s="56">
        <v>-0.10937932298429061</v>
      </c>
      <c r="J61" s="30"/>
      <c r="K61" s="2">
        <f t="shared" si="4"/>
        <v>-0.20038832809629067</v>
      </c>
      <c r="L61" s="2">
        <f t="shared" si="1"/>
        <v>5.9652534273427212E-2</v>
      </c>
    </row>
    <row r="62" spans="2:12" ht="24" x14ac:dyDescent="0.2">
      <c r="B62" s="39" t="s">
        <v>110</v>
      </c>
      <c r="C62" s="40">
        <v>8.4961767204757861E-3</v>
      </c>
      <c r="D62" s="41">
        <v>9.1821320834868006E-2</v>
      </c>
      <c r="E62" s="42">
        <v>1177</v>
      </c>
      <c r="F62" s="43">
        <v>0</v>
      </c>
      <c r="G62" s="30"/>
      <c r="H62" s="39" t="s">
        <v>110</v>
      </c>
      <c r="I62" s="56">
        <v>-6.3915066966419316E-3</v>
      </c>
      <c r="J62" s="30"/>
      <c r="K62" s="2">
        <f t="shared" si="4"/>
        <v>-6.9016686632443675E-2</v>
      </c>
      <c r="L62" s="2">
        <f t="shared" si="1"/>
        <v>5.9140262752736654E-4</v>
      </c>
    </row>
    <row r="63" spans="2:12" ht="24" x14ac:dyDescent="0.2">
      <c r="B63" s="39" t="s">
        <v>111</v>
      </c>
      <c r="C63" s="40">
        <v>5.9473237043330504E-2</v>
      </c>
      <c r="D63" s="41">
        <v>0.23660882462469005</v>
      </c>
      <c r="E63" s="42">
        <v>1177</v>
      </c>
      <c r="F63" s="43">
        <v>0</v>
      </c>
      <c r="G63" s="30"/>
      <c r="H63" s="39" t="s">
        <v>111</v>
      </c>
      <c r="I63" s="56">
        <v>5.8934347448419508E-2</v>
      </c>
      <c r="J63" s="30"/>
      <c r="K63" s="2">
        <f t="shared" si="4"/>
        <v>0.23426569622053572</v>
      </c>
      <c r="L63" s="2">
        <f t="shared" si="1"/>
        <v>-1.4813548993168474E-2</v>
      </c>
    </row>
    <row r="64" spans="2:12" ht="24" x14ac:dyDescent="0.2">
      <c r="B64" s="39" t="s">
        <v>112</v>
      </c>
      <c r="C64" s="40">
        <v>0.67799490229396775</v>
      </c>
      <c r="D64" s="41">
        <v>0.46744353579621328</v>
      </c>
      <c r="E64" s="42">
        <v>1177</v>
      </c>
      <c r="F64" s="43">
        <v>0</v>
      </c>
      <c r="G64" s="30"/>
      <c r="H64" s="39" t="s">
        <v>112</v>
      </c>
      <c r="I64" s="56">
        <v>6.4689968054062658E-2</v>
      </c>
      <c r="J64" s="30"/>
      <c r="K64" s="2">
        <f t="shared" si="4"/>
        <v>4.4562600375609468E-2</v>
      </c>
      <c r="L64" s="2">
        <f t="shared" si="1"/>
        <v>-9.3828377571863755E-2</v>
      </c>
    </row>
    <row r="65" spans="2:12" ht="24" x14ac:dyDescent="0.2">
      <c r="B65" s="39" t="s">
        <v>113</v>
      </c>
      <c r="C65" s="40">
        <v>1.4443500424808835E-2</v>
      </c>
      <c r="D65" s="41">
        <v>0.11936075659506939</v>
      </c>
      <c r="E65" s="42">
        <v>1177</v>
      </c>
      <c r="F65" s="43">
        <v>0</v>
      </c>
      <c r="G65" s="30"/>
      <c r="H65" s="39" t="s">
        <v>113</v>
      </c>
      <c r="I65" s="56">
        <v>2.4055227563517877E-2</v>
      </c>
      <c r="J65" s="30"/>
      <c r="K65" s="2">
        <f t="shared" si="4"/>
        <v>0.19862295238638478</v>
      </c>
      <c r="L65" s="2">
        <f t="shared" si="1"/>
        <v>-2.9108536125590874E-3</v>
      </c>
    </row>
    <row r="66" spans="2:12" ht="24" x14ac:dyDescent="0.2">
      <c r="B66" s="39" t="s">
        <v>114</v>
      </c>
      <c r="C66" s="40">
        <v>1.6992353440951572E-3</v>
      </c>
      <c r="D66" s="41">
        <v>4.1204252402895207E-2</v>
      </c>
      <c r="E66" s="42">
        <v>1177</v>
      </c>
      <c r="F66" s="43">
        <v>0</v>
      </c>
      <c r="G66" s="30"/>
      <c r="H66" s="39" t="s">
        <v>114</v>
      </c>
      <c r="I66" s="56">
        <v>-3.8479525849334818E-3</v>
      </c>
      <c r="J66" s="30"/>
      <c r="K66" s="2">
        <f t="shared" si="4"/>
        <v>-9.3228581611854322E-2</v>
      </c>
      <c r="L66" s="2">
        <f t="shared" si="1"/>
        <v>1.5868694742443291E-4</v>
      </c>
    </row>
    <row r="67" spans="2:12" ht="24" x14ac:dyDescent="0.2">
      <c r="B67" s="39" t="s">
        <v>115</v>
      </c>
      <c r="C67" s="40">
        <v>1.6992353440951572E-3</v>
      </c>
      <c r="D67" s="41">
        <v>4.1204252402895221E-2</v>
      </c>
      <c r="E67" s="42">
        <v>1177</v>
      </c>
      <c r="F67" s="43">
        <v>0</v>
      </c>
      <c r="G67" s="30"/>
      <c r="H67" s="39" t="s">
        <v>115</v>
      </c>
      <c r="I67" s="56">
        <v>-2.166468111668408E-3</v>
      </c>
      <c r="J67" s="30"/>
      <c r="K67" s="2">
        <f t="shared" si="4"/>
        <v>-5.248940695085242E-2</v>
      </c>
      <c r="L67" s="2">
        <f t="shared" si="1"/>
        <v>8.9343671405706261E-5</v>
      </c>
    </row>
    <row r="68" spans="2:12" ht="24" x14ac:dyDescent="0.2">
      <c r="B68" s="39" t="s">
        <v>117</v>
      </c>
      <c r="C68" s="40">
        <v>3.3984706881903144E-3</v>
      </c>
      <c r="D68" s="41">
        <v>5.8221998592526407E-2</v>
      </c>
      <c r="E68" s="42">
        <v>1177</v>
      </c>
      <c r="F68" s="43">
        <v>0</v>
      </c>
      <c r="G68" s="30"/>
      <c r="H68" s="39" t="s">
        <v>117</v>
      </c>
      <c r="I68" s="56">
        <v>-1.4636159674657579E-2</v>
      </c>
      <c r="J68" s="30"/>
      <c r="K68" s="2">
        <f t="shared" si="4"/>
        <v>-0.25053106158550781</v>
      </c>
      <c r="L68" s="2">
        <f t="shared" si="1"/>
        <v>8.5432587070931906E-4</v>
      </c>
    </row>
    <row r="69" spans="2:12" ht="24" x14ac:dyDescent="0.2">
      <c r="B69" s="39" t="s">
        <v>118</v>
      </c>
      <c r="C69" s="40">
        <v>8.4961767204757861E-4</v>
      </c>
      <c r="D69" s="41">
        <v>2.9148201866453973E-2</v>
      </c>
      <c r="E69" s="42">
        <v>1177</v>
      </c>
      <c r="F69" s="43">
        <v>0</v>
      </c>
      <c r="G69" s="30"/>
      <c r="H69" s="39" t="s">
        <v>118</v>
      </c>
      <c r="I69" s="56">
        <v>-4.771922107494257E-3</v>
      </c>
      <c r="J69" s="30"/>
      <c r="K69" s="2">
        <f t="shared" si="4"/>
        <v>-0.16357330788316415</v>
      </c>
      <c r="L69" s="2">
        <f t="shared" si="1"/>
        <v>1.3909294888024161E-4</v>
      </c>
    </row>
    <row r="70" spans="2:12" ht="24" x14ac:dyDescent="0.2">
      <c r="B70" s="39" t="s">
        <v>119</v>
      </c>
      <c r="C70" s="40">
        <v>0.87935429056924386</v>
      </c>
      <c r="D70" s="41">
        <v>0.32585354852409215</v>
      </c>
      <c r="E70" s="42">
        <v>1177</v>
      </c>
      <c r="F70" s="43">
        <v>0</v>
      </c>
      <c r="G70" s="30"/>
      <c r="H70" s="39" t="s">
        <v>119</v>
      </c>
      <c r="I70" s="56">
        <v>5.5419840861062636E-2</v>
      </c>
      <c r="J70" s="30"/>
      <c r="K70" s="2">
        <f t="shared" si="4"/>
        <v>2.0518929585105206E-2</v>
      </c>
      <c r="L70" s="2">
        <f t="shared" si="1"/>
        <v>-0.14955698676467527</v>
      </c>
    </row>
    <row r="71" spans="2:12" ht="24" x14ac:dyDescent="0.2">
      <c r="B71" s="39" t="s">
        <v>120</v>
      </c>
      <c r="C71" s="40">
        <v>1.6992353440951572E-3</v>
      </c>
      <c r="D71" s="41">
        <v>4.1204252402895533E-2</v>
      </c>
      <c r="E71" s="42">
        <v>1177</v>
      </c>
      <c r="F71" s="43">
        <v>0</v>
      </c>
      <c r="G71" s="30"/>
      <c r="H71" s="39" t="s">
        <v>120</v>
      </c>
      <c r="I71" s="56">
        <v>-2.1946514919270587E-3</v>
      </c>
      <c r="J71" s="30"/>
      <c r="K71" s="2">
        <f t="shared" si="4"/>
        <v>-5.3172236717733606E-2</v>
      </c>
      <c r="L71" s="2">
        <f t="shared" si="1"/>
        <v>9.050593483869551E-5</v>
      </c>
    </row>
    <row r="72" spans="2:12" ht="24" x14ac:dyDescent="0.2">
      <c r="B72" s="39" t="s">
        <v>121</v>
      </c>
      <c r="C72" s="40">
        <v>9.005947323704333E-2</v>
      </c>
      <c r="D72" s="41">
        <v>0.28638863252733576</v>
      </c>
      <c r="E72" s="42">
        <v>1177</v>
      </c>
      <c r="F72" s="43">
        <v>0</v>
      </c>
      <c r="G72" s="30"/>
      <c r="H72" s="39" t="s">
        <v>121</v>
      </c>
      <c r="I72" s="56">
        <v>-6.5164127541123815E-2</v>
      </c>
      <c r="J72" s="30"/>
      <c r="K72" s="2">
        <f t="shared" si="4"/>
        <v>-0.2070455102129759</v>
      </c>
      <c r="L72" s="2">
        <f t="shared" ref="L72:L108" si="5">((0-C72)/D72)*I72</f>
        <v>2.0491899236765119E-2</v>
      </c>
    </row>
    <row r="73" spans="2:12" ht="24" x14ac:dyDescent="0.2">
      <c r="B73" s="39" t="s">
        <v>122</v>
      </c>
      <c r="C73" s="40">
        <v>1.1045029736618521E-2</v>
      </c>
      <c r="D73" s="41">
        <v>0.10455776083845257</v>
      </c>
      <c r="E73" s="42">
        <v>1177</v>
      </c>
      <c r="F73" s="43">
        <v>0</v>
      </c>
      <c r="G73" s="30"/>
      <c r="H73" s="39" t="s">
        <v>122</v>
      </c>
      <c r="I73" s="56">
        <v>-4.7681386172851647E-3</v>
      </c>
      <c r="J73" s="30"/>
      <c r="K73" s="2">
        <f t="shared" si="4"/>
        <v>-4.509922885355775E-2</v>
      </c>
      <c r="L73" s="2">
        <f t="shared" si="5"/>
        <v>5.0368554561533571E-4</v>
      </c>
    </row>
    <row r="74" spans="2:12" ht="24" x14ac:dyDescent="0.2">
      <c r="B74" s="39" t="s">
        <v>123</v>
      </c>
      <c r="C74" s="40">
        <v>5.9473237043330502E-3</v>
      </c>
      <c r="D74" s="41">
        <v>7.6921909856982135E-2</v>
      </c>
      <c r="E74" s="42">
        <v>1177</v>
      </c>
      <c r="F74" s="43">
        <v>0</v>
      </c>
      <c r="G74" s="30"/>
      <c r="H74" s="39" t="s">
        <v>123</v>
      </c>
      <c r="I74" s="56">
        <v>2.9111928066239481E-2</v>
      </c>
      <c r="J74" s="30"/>
      <c r="K74" s="2">
        <f t="shared" si="4"/>
        <v>0.37620997788766614</v>
      </c>
      <c r="L74" s="2">
        <f t="shared" si="5"/>
        <v>-2.2508289275330455E-3</v>
      </c>
    </row>
    <row r="75" spans="2:12" ht="24" x14ac:dyDescent="0.2">
      <c r="B75" s="39" t="s">
        <v>124</v>
      </c>
      <c r="C75" s="40">
        <v>8.4961767204757861E-4</v>
      </c>
      <c r="D75" s="41">
        <v>2.9148201866454414E-2</v>
      </c>
      <c r="E75" s="42">
        <v>1177</v>
      </c>
      <c r="F75" s="43">
        <v>0</v>
      </c>
      <c r="G75" s="30"/>
      <c r="H75" s="39" t="s">
        <v>124</v>
      </c>
      <c r="I75" s="56">
        <v>-8.8868135214433003E-3</v>
      </c>
      <c r="J75" s="30"/>
      <c r="K75" s="2">
        <f t="shared" si="4"/>
        <v>-0.30462473013973829</v>
      </c>
      <c r="L75" s="2">
        <f t="shared" si="5"/>
        <v>2.5903463447256655E-4</v>
      </c>
    </row>
    <row r="76" spans="2:12" ht="24" x14ac:dyDescent="0.2">
      <c r="B76" s="39" t="s">
        <v>125</v>
      </c>
      <c r="C76" s="40">
        <v>2.4638912489379779E-2</v>
      </c>
      <c r="D76" s="41">
        <v>0.15508794832553296</v>
      </c>
      <c r="E76" s="42">
        <v>1177</v>
      </c>
      <c r="F76" s="43">
        <v>0</v>
      </c>
      <c r="G76" s="30"/>
      <c r="H76" s="39" t="s">
        <v>125</v>
      </c>
      <c r="I76" s="56">
        <v>-3.3959667448185946E-2</v>
      </c>
      <c r="J76" s="30"/>
      <c r="K76" s="2">
        <f t="shared" si="4"/>
        <v>-0.21357519092480279</v>
      </c>
      <c r="L76" s="2">
        <f t="shared" si="5"/>
        <v>5.3951921052432759E-3</v>
      </c>
    </row>
    <row r="77" spans="2:12" ht="24" x14ac:dyDescent="0.2">
      <c r="B77" s="39" t="s">
        <v>126</v>
      </c>
      <c r="C77" s="40">
        <v>2.7187765505522515E-2</v>
      </c>
      <c r="D77" s="41">
        <v>0.16269935835993396</v>
      </c>
      <c r="E77" s="42">
        <v>1177</v>
      </c>
      <c r="F77" s="43">
        <v>0</v>
      </c>
      <c r="G77" s="30"/>
      <c r="H77" s="39" t="s">
        <v>126</v>
      </c>
      <c r="I77" s="56">
        <v>-1.3729058356761931E-2</v>
      </c>
      <c r="J77" s="30"/>
      <c r="K77" s="2">
        <f t="shared" si="4"/>
        <v>-8.2088805218273234E-2</v>
      </c>
      <c r="L77" s="2">
        <f t="shared" si="5"/>
        <v>2.2941849493316535E-3</v>
      </c>
    </row>
    <row r="78" spans="2:12" ht="24" x14ac:dyDescent="0.2">
      <c r="B78" s="39" t="s">
        <v>127</v>
      </c>
      <c r="C78" s="40">
        <v>1.6992353440951572E-3</v>
      </c>
      <c r="D78" s="41">
        <v>4.1204252402895672E-2</v>
      </c>
      <c r="E78" s="42">
        <v>1177</v>
      </c>
      <c r="F78" s="43">
        <v>0</v>
      </c>
      <c r="G78" s="30"/>
      <c r="H78" s="39" t="s">
        <v>127</v>
      </c>
      <c r="I78" s="56">
        <v>-2.4921816888208129E-3</v>
      </c>
      <c r="J78" s="30"/>
      <c r="K78" s="2">
        <f t="shared" si="4"/>
        <v>-6.0380828203945733E-2</v>
      </c>
      <c r="L78" s="2">
        <f t="shared" si="5"/>
        <v>1.0277587779395018E-4</v>
      </c>
    </row>
    <row r="79" spans="2:12" ht="24" x14ac:dyDescent="0.2">
      <c r="B79" s="39" t="s">
        <v>128</v>
      </c>
      <c r="C79" s="40">
        <v>0.16567544604927784</v>
      </c>
      <c r="D79" s="41">
        <v>0.37194708315888314</v>
      </c>
      <c r="E79" s="42">
        <v>1177</v>
      </c>
      <c r="F79" s="43">
        <v>0</v>
      </c>
      <c r="G79" s="30"/>
      <c r="H79" s="39" t="s">
        <v>128</v>
      </c>
      <c r="I79" s="56">
        <v>-8.1038247727028015E-2</v>
      </c>
      <c r="J79" s="30"/>
      <c r="K79" s="2">
        <f t="shared" si="4"/>
        <v>-0.18177908350183011</v>
      </c>
      <c r="L79" s="2">
        <f t="shared" si="5"/>
        <v>3.6096661184171971E-2</v>
      </c>
    </row>
    <row r="80" spans="2:12" ht="24" x14ac:dyDescent="0.2">
      <c r="B80" s="39" t="s">
        <v>130</v>
      </c>
      <c r="C80" s="40">
        <v>2.6338147833474938E-2</v>
      </c>
      <c r="D80" s="41">
        <v>0.16020691716374488</v>
      </c>
      <c r="E80" s="42">
        <v>1177</v>
      </c>
      <c r="F80" s="43">
        <v>0</v>
      </c>
      <c r="G80" s="30"/>
      <c r="H80" s="39" t="s">
        <v>130</v>
      </c>
      <c r="I80" s="56">
        <v>-2.0367917763027977E-2</v>
      </c>
      <c r="J80" s="30"/>
      <c r="K80" s="2">
        <f t="shared" si="4"/>
        <v>-0.12378656855156803</v>
      </c>
      <c r="L80" s="2">
        <f t="shared" si="5"/>
        <v>3.3485022906619625E-3</v>
      </c>
    </row>
    <row r="81" spans="2:12" ht="24" x14ac:dyDescent="0.2">
      <c r="B81" s="39" t="s">
        <v>131</v>
      </c>
      <c r="C81" s="40">
        <v>3.6533559898045881E-2</v>
      </c>
      <c r="D81" s="41">
        <v>0.18769334005682742</v>
      </c>
      <c r="E81" s="42">
        <v>1177</v>
      </c>
      <c r="F81" s="43">
        <v>0</v>
      </c>
      <c r="G81" s="30"/>
      <c r="H81" s="39" t="s">
        <v>131</v>
      </c>
      <c r="I81" s="56">
        <v>1.684498947776978E-2</v>
      </c>
      <c r="J81" s="30"/>
      <c r="K81" s="2">
        <f t="shared" si="4"/>
        <v>8.6468609066192428E-2</v>
      </c>
      <c r="L81" s="2">
        <f t="shared" si="5"/>
        <v>-3.2787920545381604E-3</v>
      </c>
    </row>
    <row r="82" spans="2:12" ht="24" x14ac:dyDescent="0.2">
      <c r="B82" s="39" t="s">
        <v>132</v>
      </c>
      <c r="C82" s="40">
        <v>1.6992353440951572E-2</v>
      </c>
      <c r="D82" s="41">
        <v>0.12929739795661263</v>
      </c>
      <c r="E82" s="42">
        <v>1177</v>
      </c>
      <c r="F82" s="43">
        <v>0</v>
      </c>
      <c r="G82" s="30"/>
      <c r="H82" s="39" t="s">
        <v>132</v>
      </c>
      <c r="I82" s="56">
        <v>1.3371461365016961E-2</v>
      </c>
      <c r="J82" s="30"/>
      <c r="K82" s="2">
        <f t="shared" si="4"/>
        <v>0.10165903548879832</v>
      </c>
      <c r="L82" s="2">
        <f t="shared" si="5"/>
        <v>-1.7572866981641891E-3</v>
      </c>
    </row>
    <row r="83" spans="2:12" ht="24" x14ac:dyDescent="0.2">
      <c r="B83" s="39" t="s">
        <v>133</v>
      </c>
      <c r="C83" s="40">
        <v>8.6661002548853019E-2</v>
      </c>
      <c r="D83" s="41">
        <v>0.28145724071402728</v>
      </c>
      <c r="E83" s="42">
        <v>1177</v>
      </c>
      <c r="F83" s="43">
        <v>0</v>
      </c>
      <c r="G83" s="30"/>
      <c r="H83" s="39" t="s">
        <v>133</v>
      </c>
      <c r="I83" s="56">
        <v>6.6778538365682871E-2</v>
      </c>
      <c r="J83" s="30"/>
      <c r="K83" s="2">
        <f t="shared" si="4"/>
        <v>0.21669878922793709</v>
      </c>
      <c r="L83" s="2">
        <f t="shared" si="5"/>
        <v>-2.056118744302287E-2</v>
      </c>
    </row>
    <row r="84" spans="2:12" ht="24" x14ac:dyDescent="0.2">
      <c r="B84" s="39" t="s">
        <v>134</v>
      </c>
      <c r="C84" s="40">
        <v>1.9541206457094309E-2</v>
      </c>
      <c r="D84" s="41">
        <v>0.13847613393517025</v>
      </c>
      <c r="E84" s="42">
        <v>1177</v>
      </c>
      <c r="F84" s="43">
        <v>0</v>
      </c>
      <c r="G84" s="30"/>
      <c r="H84" s="39" t="s">
        <v>134</v>
      </c>
      <c r="I84" s="56">
        <v>3.1754237066031359E-2</v>
      </c>
      <c r="J84" s="30"/>
      <c r="K84" s="2">
        <f t="shared" ref="K84:K108" si="6">((1-C84)/D84)*I84</f>
        <v>0.22483095157908045</v>
      </c>
      <c r="L84" s="2">
        <f t="shared" si="5"/>
        <v>-4.4810328304322805E-3</v>
      </c>
    </row>
    <row r="85" spans="2:12" ht="24" x14ac:dyDescent="0.2">
      <c r="B85" s="39" t="s">
        <v>135</v>
      </c>
      <c r="C85" s="40">
        <v>0.56669498725573497</v>
      </c>
      <c r="D85" s="41">
        <v>0.49574245451427829</v>
      </c>
      <c r="E85" s="42">
        <v>1177</v>
      </c>
      <c r="F85" s="43">
        <v>0</v>
      </c>
      <c r="G85" s="30"/>
      <c r="H85" s="39" t="s">
        <v>135</v>
      </c>
      <c r="I85" s="56">
        <v>2.6859227873078512E-2</v>
      </c>
      <c r="J85" s="30"/>
      <c r="K85" s="2">
        <f t="shared" si="6"/>
        <v>2.3476379660177363E-2</v>
      </c>
      <c r="L85" s="2">
        <f t="shared" si="5"/>
        <v>-3.0703422026153532E-2</v>
      </c>
    </row>
    <row r="86" spans="2:12" ht="24" x14ac:dyDescent="0.2">
      <c r="B86" s="39" t="s">
        <v>136</v>
      </c>
      <c r="C86" s="40">
        <v>1.6992353440951572E-2</v>
      </c>
      <c r="D86" s="41">
        <v>0.12929739795661369</v>
      </c>
      <c r="E86" s="42">
        <v>1177</v>
      </c>
      <c r="F86" s="43">
        <v>0</v>
      </c>
      <c r="G86" s="30"/>
      <c r="H86" s="39" t="s">
        <v>136</v>
      </c>
      <c r="I86" s="56">
        <v>2.5722534180085701E-3</v>
      </c>
      <c r="J86" s="30"/>
      <c r="K86" s="2">
        <f t="shared" si="6"/>
        <v>1.955603762141089E-2</v>
      </c>
      <c r="L86" s="2">
        <f t="shared" si="5"/>
        <v>-3.3804732275559011E-4</v>
      </c>
    </row>
    <row r="87" spans="2:12" ht="24" x14ac:dyDescent="0.2">
      <c r="B87" s="39" t="s">
        <v>137</v>
      </c>
      <c r="C87" s="40">
        <v>1.6992353440951572E-3</v>
      </c>
      <c r="D87" s="41">
        <v>4.1204252402895221E-2</v>
      </c>
      <c r="E87" s="42">
        <v>1177</v>
      </c>
      <c r="F87" s="43">
        <v>0</v>
      </c>
      <c r="G87" s="30"/>
      <c r="H87" s="39" t="s">
        <v>137</v>
      </c>
      <c r="I87" s="56">
        <v>-1.2279752285255578E-2</v>
      </c>
      <c r="J87" s="30"/>
      <c r="K87" s="2">
        <f t="shared" si="6"/>
        <v>-0.2975150714127352</v>
      </c>
      <c r="L87" s="2">
        <f t="shared" si="5"/>
        <v>5.0640863219188973E-4</v>
      </c>
    </row>
    <row r="88" spans="2:12" x14ac:dyDescent="0.2">
      <c r="B88" s="39" t="s">
        <v>138</v>
      </c>
      <c r="C88" s="40">
        <v>0.11384876805437553</v>
      </c>
      <c r="D88" s="41">
        <v>0.31776251277395129</v>
      </c>
      <c r="E88" s="42">
        <v>1177</v>
      </c>
      <c r="F88" s="43">
        <v>0</v>
      </c>
      <c r="G88" s="30"/>
      <c r="H88" s="39" t="s">
        <v>138</v>
      </c>
      <c r="I88" s="56">
        <v>9.6476400351990007E-3</v>
      </c>
      <c r="J88" s="30"/>
      <c r="K88" s="2">
        <f t="shared" si="6"/>
        <v>2.6904583639925043E-2</v>
      </c>
      <c r="L88" s="2">
        <f t="shared" si="5"/>
        <v>-3.4565812154841377E-3</v>
      </c>
    </row>
    <row r="89" spans="2:12" ht="24" x14ac:dyDescent="0.2">
      <c r="B89" s="39" t="s">
        <v>139</v>
      </c>
      <c r="C89" s="44">
        <v>1.667802385008518</v>
      </c>
      <c r="D89" s="45">
        <v>1.1051991117717166</v>
      </c>
      <c r="E89" s="42">
        <v>1177</v>
      </c>
      <c r="F89" s="43">
        <v>3</v>
      </c>
      <c r="G89" s="30"/>
      <c r="H89" s="39" t="s">
        <v>139</v>
      </c>
      <c r="I89" s="56">
        <v>-4.4839238316013774E-2</v>
      </c>
      <c r="J89" s="30"/>
      <c r="K89" s="2">
        <f t="shared" si="6"/>
        <v>2.7093534522840194E-2</v>
      </c>
      <c r="L89" s="2">
        <f t="shared" si="5"/>
        <v>6.7664720147603441E-2</v>
      </c>
    </row>
    <row r="90" spans="2:12" ht="24" x14ac:dyDescent="0.2">
      <c r="B90" s="39" t="s">
        <v>140</v>
      </c>
      <c r="C90" s="46">
        <v>3.058623619371283E-2</v>
      </c>
      <c r="D90" s="47">
        <v>0.17226703557294462</v>
      </c>
      <c r="E90" s="42">
        <v>1177</v>
      </c>
      <c r="F90" s="43">
        <v>0</v>
      </c>
      <c r="G90" s="30"/>
      <c r="H90" s="39" t="s">
        <v>140</v>
      </c>
      <c r="I90" s="56">
        <v>-1.4715676207201135E-2</v>
      </c>
      <c r="J90" s="30"/>
      <c r="K90" s="2">
        <f t="shared" si="6"/>
        <v>-8.2810846611085245E-2</v>
      </c>
      <c r="L90" s="2">
        <f t="shared" si="5"/>
        <v>2.6127874478519444E-3</v>
      </c>
    </row>
    <row r="91" spans="2:12" x14ac:dyDescent="0.2">
      <c r="B91" s="39" t="s">
        <v>141</v>
      </c>
      <c r="C91" s="46">
        <v>5.0977060322854716E-3</v>
      </c>
      <c r="D91" s="47">
        <v>7.1246277882288128E-2</v>
      </c>
      <c r="E91" s="42">
        <v>1177</v>
      </c>
      <c r="F91" s="43">
        <v>0</v>
      </c>
      <c r="G91" s="30"/>
      <c r="H91" s="39" t="s">
        <v>141</v>
      </c>
      <c r="I91" s="56">
        <v>1.5629975765144497E-2</v>
      </c>
      <c r="J91" s="30"/>
      <c r="K91" s="2">
        <f t="shared" si="6"/>
        <v>0.21826120894475332</v>
      </c>
      <c r="L91" s="2">
        <f t="shared" si="5"/>
        <v>-1.1183324113309306E-3</v>
      </c>
    </row>
    <row r="92" spans="2:12" ht="24" x14ac:dyDescent="0.2">
      <c r="B92" s="39" t="s">
        <v>142</v>
      </c>
      <c r="C92" s="46">
        <v>2.8037383177570093E-2</v>
      </c>
      <c r="D92" s="47">
        <v>0.16514981436969184</v>
      </c>
      <c r="E92" s="42">
        <v>1177</v>
      </c>
      <c r="F92" s="43">
        <v>0</v>
      </c>
      <c r="G92" s="30"/>
      <c r="H92" s="39" t="s">
        <v>142</v>
      </c>
      <c r="I92" s="56">
        <v>2.0557826569524147E-3</v>
      </c>
      <c r="J92" s="30"/>
      <c r="K92" s="2">
        <f t="shared" si="6"/>
        <v>1.2098977516237128E-2</v>
      </c>
      <c r="L92" s="2">
        <f t="shared" si="5"/>
        <v>-3.490089668145325E-4</v>
      </c>
    </row>
    <row r="93" spans="2:12" ht="24" x14ac:dyDescent="0.2">
      <c r="B93" s="39" t="s">
        <v>143</v>
      </c>
      <c r="C93" s="46">
        <v>8.4961767204757861E-3</v>
      </c>
      <c r="D93" s="47">
        <v>9.1821320834868478E-2</v>
      </c>
      <c r="E93" s="42">
        <v>1177</v>
      </c>
      <c r="F93" s="43">
        <v>0</v>
      </c>
      <c r="G93" s="30"/>
      <c r="H93" s="39" t="s">
        <v>143</v>
      </c>
      <c r="I93" s="56">
        <v>2.2634947676498575E-2</v>
      </c>
      <c r="J93" s="30"/>
      <c r="K93" s="2">
        <f t="shared" si="6"/>
        <v>0.24441640521966759</v>
      </c>
      <c r="L93" s="2">
        <f t="shared" si="5"/>
        <v>-2.0943993592088053E-3</v>
      </c>
    </row>
    <row r="94" spans="2:12" x14ac:dyDescent="0.2">
      <c r="B94" s="39" t="s">
        <v>144</v>
      </c>
      <c r="C94" s="46">
        <v>1.6992353440951572E-2</v>
      </c>
      <c r="D94" s="47">
        <v>0.1292973979566141</v>
      </c>
      <c r="E94" s="42">
        <v>1177</v>
      </c>
      <c r="F94" s="43">
        <v>0</v>
      </c>
      <c r="G94" s="30"/>
      <c r="H94" s="39" t="s">
        <v>144</v>
      </c>
      <c r="I94" s="56">
        <v>5.1567383985028142E-3</v>
      </c>
      <c r="J94" s="30"/>
      <c r="K94" s="2">
        <f t="shared" si="6"/>
        <v>3.9205067983919324E-2</v>
      </c>
      <c r="L94" s="2">
        <f t="shared" si="5"/>
        <v>-6.7770212591044654E-4</v>
      </c>
    </row>
    <row r="95" spans="2:12" x14ac:dyDescent="0.2">
      <c r="B95" s="39" t="s">
        <v>145</v>
      </c>
      <c r="C95" s="46">
        <v>4.7578589634664402E-2</v>
      </c>
      <c r="D95" s="47">
        <v>0.21296337829210746</v>
      </c>
      <c r="E95" s="42">
        <v>1177</v>
      </c>
      <c r="F95" s="43">
        <v>0</v>
      </c>
      <c r="G95" s="30"/>
      <c r="H95" s="39" t="s">
        <v>145</v>
      </c>
      <c r="I95" s="56">
        <v>-1.980135442100819E-2</v>
      </c>
      <c r="J95" s="30"/>
      <c r="K95" s="2">
        <f t="shared" si="6"/>
        <v>-8.8556229977402784E-2</v>
      </c>
      <c r="L95" s="2">
        <f t="shared" si="5"/>
        <v>4.4238616224215477E-3</v>
      </c>
    </row>
    <row r="96" spans="2:12" x14ac:dyDescent="0.2">
      <c r="B96" s="39" t="s">
        <v>146</v>
      </c>
      <c r="C96" s="46">
        <v>5.0977060322854716E-3</v>
      </c>
      <c r="D96" s="47">
        <v>7.1246277882288142E-2</v>
      </c>
      <c r="E96" s="42">
        <v>1177</v>
      </c>
      <c r="F96" s="43">
        <v>0</v>
      </c>
      <c r="G96" s="30"/>
      <c r="H96" s="39" t="s">
        <v>146</v>
      </c>
      <c r="I96" s="56">
        <v>-1.4348091754093959E-2</v>
      </c>
      <c r="J96" s="30"/>
      <c r="K96" s="2">
        <f t="shared" si="6"/>
        <v>-0.20036063390977635</v>
      </c>
      <c r="L96" s="2">
        <f t="shared" si="5"/>
        <v>1.0266129833122614E-3</v>
      </c>
    </row>
    <row r="97" spans="2:12" x14ac:dyDescent="0.2">
      <c r="B97" s="39" t="s">
        <v>147</v>
      </c>
      <c r="C97" s="46">
        <v>8.4961767204757861E-4</v>
      </c>
      <c r="D97" s="47">
        <v>2.9148201866454251E-2</v>
      </c>
      <c r="E97" s="42">
        <v>1177</v>
      </c>
      <c r="F97" s="43">
        <v>0</v>
      </c>
      <c r="G97" s="30"/>
      <c r="H97" s="39" t="s">
        <v>147</v>
      </c>
      <c r="I97" s="56">
        <v>1.6039534895860932E-2</v>
      </c>
      <c r="J97" s="30"/>
      <c r="K97" s="2">
        <f t="shared" si="6"/>
        <v>0.54980775476259125</v>
      </c>
      <c r="L97" s="2">
        <f t="shared" si="5"/>
        <v>-4.6752360098859804E-4</v>
      </c>
    </row>
    <row r="98" spans="2:12" x14ac:dyDescent="0.2">
      <c r="B98" s="39" t="s">
        <v>148</v>
      </c>
      <c r="C98" s="46">
        <v>5.9473237043330502E-3</v>
      </c>
      <c r="D98" s="47">
        <v>7.692190985698194E-2</v>
      </c>
      <c r="E98" s="42">
        <v>1177</v>
      </c>
      <c r="F98" s="43">
        <v>0</v>
      </c>
      <c r="G98" s="30"/>
      <c r="H98" s="39" t="s">
        <v>148</v>
      </c>
      <c r="I98" s="56">
        <v>-1.9164790254655145E-2</v>
      </c>
      <c r="J98" s="30"/>
      <c r="K98" s="2">
        <f t="shared" si="6"/>
        <v>-0.24766430109061946</v>
      </c>
      <c r="L98" s="2">
        <f t="shared" si="5"/>
        <v>1.4817522287472959E-3</v>
      </c>
    </row>
    <row r="99" spans="2:12" x14ac:dyDescent="0.2">
      <c r="B99" s="39" t="s">
        <v>149</v>
      </c>
      <c r="C99" s="46">
        <v>2.5488530161427358E-3</v>
      </c>
      <c r="D99" s="47">
        <v>5.04432178999486E-2</v>
      </c>
      <c r="E99" s="42">
        <v>1177</v>
      </c>
      <c r="F99" s="43">
        <v>0</v>
      </c>
      <c r="G99" s="30"/>
      <c r="H99" s="39" t="s">
        <v>149</v>
      </c>
      <c r="I99" s="56">
        <v>1.4459665875352657E-2</v>
      </c>
      <c r="J99" s="30"/>
      <c r="K99" s="2">
        <f t="shared" si="6"/>
        <v>0.28592169399225709</v>
      </c>
      <c r="L99" s="2">
        <f t="shared" si="5"/>
        <v>-7.306346524504014E-4</v>
      </c>
    </row>
    <row r="100" spans="2:12" x14ac:dyDescent="0.2">
      <c r="B100" s="39" t="s">
        <v>150</v>
      </c>
      <c r="C100" s="46">
        <v>4.5029736618521665E-2</v>
      </c>
      <c r="D100" s="47">
        <v>0.20745752773920112</v>
      </c>
      <c r="E100" s="42">
        <v>1177</v>
      </c>
      <c r="F100" s="43">
        <v>0</v>
      </c>
      <c r="G100" s="30"/>
      <c r="H100" s="39" t="s">
        <v>150</v>
      </c>
      <c r="I100" s="56">
        <v>-9.9755399858405796E-3</v>
      </c>
      <c r="J100" s="30"/>
      <c r="K100" s="2">
        <f t="shared" si="6"/>
        <v>-4.5919490854178104E-2</v>
      </c>
      <c r="L100" s="2">
        <f t="shared" si="5"/>
        <v>2.1652428961489675E-3</v>
      </c>
    </row>
    <row r="101" spans="2:12" x14ac:dyDescent="0.2">
      <c r="B101" s="39" t="s">
        <v>151</v>
      </c>
      <c r="C101" s="46">
        <v>1.3593882752761258E-2</v>
      </c>
      <c r="D101" s="47">
        <v>0.11584684454536955</v>
      </c>
      <c r="E101" s="42">
        <v>1177</v>
      </c>
      <c r="F101" s="43">
        <v>0</v>
      </c>
      <c r="G101" s="30"/>
      <c r="H101" s="39" t="s">
        <v>151</v>
      </c>
      <c r="I101" s="56">
        <v>1.0445585941453036E-2</v>
      </c>
      <c r="J101" s="30"/>
      <c r="K101" s="2">
        <f t="shared" si="6"/>
        <v>8.8941480549742519E-2</v>
      </c>
      <c r="L101" s="2">
        <f t="shared" si="5"/>
        <v>-1.2257223848371062E-3</v>
      </c>
    </row>
    <row r="102" spans="2:12" x14ac:dyDescent="0.2">
      <c r="B102" s="39" t="s">
        <v>152</v>
      </c>
      <c r="C102" s="46">
        <v>8.4961767204757861E-3</v>
      </c>
      <c r="D102" s="47">
        <v>9.1821320834868547E-2</v>
      </c>
      <c r="E102" s="42">
        <v>1177</v>
      </c>
      <c r="F102" s="43">
        <v>0</v>
      </c>
      <c r="G102" s="30"/>
      <c r="H102" s="39" t="s">
        <v>152</v>
      </c>
      <c r="I102" s="56">
        <v>2.3500002521045681E-2</v>
      </c>
      <c r="J102" s="30"/>
      <c r="K102" s="2">
        <f t="shared" si="6"/>
        <v>0.25375742948196728</v>
      </c>
      <c r="L102" s="2">
        <f t="shared" si="5"/>
        <v>-2.1744424120134303E-3</v>
      </c>
    </row>
    <row r="103" spans="2:12" x14ac:dyDescent="0.2">
      <c r="B103" s="39" t="s">
        <v>153</v>
      </c>
      <c r="C103" s="46">
        <v>1.6142735768903994E-2</v>
      </c>
      <c r="D103" s="47">
        <v>0.12607796428624499</v>
      </c>
      <c r="E103" s="42">
        <v>1177</v>
      </c>
      <c r="F103" s="43">
        <v>0</v>
      </c>
      <c r="G103" s="30"/>
      <c r="H103" s="39" t="s">
        <v>153</v>
      </c>
      <c r="I103" s="56">
        <v>-1.6747080307725745E-2</v>
      </c>
      <c r="J103" s="30"/>
      <c r="K103" s="2">
        <f t="shared" si="6"/>
        <v>-0.13068688655226893</v>
      </c>
      <c r="L103" s="2">
        <f t="shared" si="5"/>
        <v>2.1442580695104577E-3</v>
      </c>
    </row>
    <row r="104" spans="2:12" x14ac:dyDescent="0.2">
      <c r="B104" s="39" t="s">
        <v>154</v>
      </c>
      <c r="C104" s="46">
        <v>5.0977060322854716E-3</v>
      </c>
      <c r="D104" s="47">
        <v>7.1246277882288156E-2</v>
      </c>
      <c r="E104" s="42">
        <v>1177</v>
      </c>
      <c r="F104" s="43">
        <v>0</v>
      </c>
      <c r="G104" s="30"/>
      <c r="H104" s="39" t="s">
        <v>154</v>
      </c>
      <c r="I104" s="56">
        <v>4.6306263724452089E-3</v>
      </c>
      <c r="J104" s="30"/>
      <c r="K104" s="2">
        <f t="shared" si="6"/>
        <v>6.4663319086854937E-2</v>
      </c>
      <c r="L104" s="2">
        <f t="shared" si="5"/>
        <v>-3.3132358199925674E-4</v>
      </c>
    </row>
    <row r="105" spans="2:12" x14ac:dyDescent="0.2">
      <c r="B105" s="39" t="s">
        <v>155</v>
      </c>
      <c r="C105" s="46">
        <v>8.4961767204757861E-3</v>
      </c>
      <c r="D105" s="47">
        <v>9.18213208348682E-2</v>
      </c>
      <c r="E105" s="42">
        <v>1177</v>
      </c>
      <c r="F105" s="43">
        <v>0</v>
      </c>
      <c r="G105" s="30"/>
      <c r="H105" s="39" t="s">
        <v>155</v>
      </c>
      <c r="I105" s="56">
        <v>-6.5138329996261039E-3</v>
      </c>
      <c r="J105" s="30"/>
      <c r="K105" s="2">
        <f t="shared" si="6"/>
        <v>-7.0337588967475065E-2</v>
      </c>
      <c r="L105" s="2">
        <f t="shared" si="5"/>
        <v>6.0272141360304251E-4</v>
      </c>
    </row>
    <row r="106" spans="2:12" x14ac:dyDescent="0.2">
      <c r="B106" s="39" t="s">
        <v>156</v>
      </c>
      <c r="C106" s="46">
        <v>2.5488530161427358E-3</v>
      </c>
      <c r="D106" s="47">
        <v>5.0443217899948531E-2</v>
      </c>
      <c r="E106" s="42">
        <v>1177</v>
      </c>
      <c r="F106" s="43">
        <v>0</v>
      </c>
      <c r="G106" s="30"/>
      <c r="H106" s="39" t="s">
        <v>156</v>
      </c>
      <c r="I106" s="56">
        <v>9.8430219291569757E-3</v>
      </c>
      <c r="J106" s="30"/>
      <c r="K106" s="2">
        <f t="shared" si="6"/>
        <v>0.1946333703868425</v>
      </c>
      <c r="L106" s="2">
        <f t="shared" si="5"/>
        <v>-4.9735954954048338E-4</v>
      </c>
    </row>
    <row r="107" spans="2:12" x14ac:dyDescent="0.2">
      <c r="B107" s="39" t="s">
        <v>157</v>
      </c>
      <c r="C107" s="46">
        <v>1.6992353440951572E-3</v>
      </c>
      <c r="D107" s="47">
        <v>4.1204252402895242E-2</v>
      </c>
      <c r="E107" s="42">
        <v>1177</v>
      </c>
      <c r="F107" s="43">
        <v>0</v>
      </c>
      <c r="G107" s="30"/>
      <c r="H107" s="39" t="s">
        <v>157</v>
      </c>
      <c r="I107" s="56">
        <v>1.1019141873665409E-2</v>
      </c>
      <c r="J107" s="30"/>
      <c r="K107" s="2">
        <f t="shared" si="6"/>
        <v>0.26697287577917872</v>
      </c>
      <c r="L107" s="2">
        <f t="shared" si="5"/>
        <v>-4.5442191621987871E-4</v>
      </c>
    </row>
    <row r="108" spans="2:12" ht="15.75" thickBot="1" x14ac:dyDescent="0.25">
      <c r="B108" s="48" t="s">
        <v>158</v>
      </c>
      <c r="C108" s="49">
        <v>9.192176870748299E-2</v>
      </c>
      <c r="D108" s="50">
        <v>0.34962717850289071</v>
      </c>
      <c r="E108" s="51">
        <v>1177</v>
      </c>
      <c r="F108" s="52">
        <v>1</v>
      </c>
      <c r="G108" s="30"/>
      <c r="H108" s="48" t="s">
        <v>158</v>
      </c>
      <c r="I108" s="57">
        <v>2.2513389516362024E-2</v>
      </c>
      <c r="J108" s="30"/>
      <c r="K108" s="2">
        <f t="shared" si="6"/>
        <v>5.8473483154137834E-2</v>
      </c>
      <c r="L108" s="2">
        <f t="shared" si="5"/>
        <v>-5.9190781243209098E-3</v>
      </c>
    </row>
    <row r="109" spans="2:12" ht="15.75" thickTop="1" x14ac:dyDescent="0.2">
      <c r="B109" s="139" t="s">
        <v>48</v>
      </c>
      <c r="C109" s="139"/>
      <c r="D109" s="139"/>
      <c r="E109" s="139"/>
      <c r="F109" s="139"/>
      <c r="G109" s="30"/>
      <c r="H109" s="139" t="s">
        <v>7</v>
      </c>
      <c r="I109" s="139"/>
      <c r="J109" s="30"/>
    </row>
  </sheetData>
  <mergeCells count="7">
    <mergeCell ref="K5:L5"/>
    <mergeCell ref="B5:F5"/>
    <mergeCell ref="B6"/>
    <mergeCell ref="B109:F109"/>
    <mergeCell ref="H4:I4"/>
    <mergeCell ref="H5:H6"/>
    <mergeCell ref="H109:I109"/>
  </mergeCells>
  <pageMargins left="0.25" right="0.2" top="0.25" bottom="0.25" header="0.55000000000000004" footer="0.05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08"/>
  <sheetViews>
    <sheetView topLeftCell="C13" workbookViewId="0">
      <selection activeCell="H95" sqref="H95"/>
    </sheetView>
  </sheetViews>
  <sheetFormatPr defaultColWidth="9.140625" defaultRowHeight="15" x14ac:dyDescent="0.25"/>
  <cols>
    <col min="1" max="1" width="5.42578125" style="2" customWidth="1"/>
    <col min="2" max="2" width="35" style="2" bestFit="1" customWidth="1"/>
    <col min="3" max="3" width="6.42578125" style="2" bestFit="1" customWidth="1"/>
    <col min="4" max="4" width="8.85546875" style="2" bestFit="1" customWidth="1"/>
    <col min="5" max="5" width="7.5703125" style="2" bestFit="1" customWidth="1"/>
    <col min="6" max="6" width="8.85546875" style="2" bestFit="1" customWidth="1"/>
    <col min="7" max="7" width="9.140625" style="2"/>
    <col min="8" max="8" width="37.5703125" style="2" customWidth="1"/>
    <col min="9" max="9" width="10.28515625" style="2" bestFit="1" customWidth="1"/>
    <col min="10" max="10" width="9.140625" style="2"/>
    <col min="11" max="11" width="12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11</v>
      </c>
    </row>
    <row r="4" spans="1:12" ht="15.75" thickBot="1" x14ac:dyDescent="0.25">
      <c r="H4" s="142" t="s">
        <v>6</v>
      </c>
      <c r="I4" s="142"/>
      <c r="J4" s="58"/>
    </row>
    <row r="5" spans="1:12" ht="16.5" thickTop="1" thickBot="1" x14ac:dyDescent="0.25">
      <c r="B5" s="142" t="s">
        <v>0</v>
      </c>
      <c r="C5" s="142"/>
      <c r="D5" s="142"/>
      <c r="E5" s="142"/>
      <c r="F5" s="142"/>
      <c r="G5" s="58"/>
      <c r="H5" s="145" t="s">
        <v>47</v>
      </c>
      <c r="I5" s="81" t="s">
        <v>4</v>
      </c>
      <c r="J5" s="58"/>
      <c r="K5" s="132" t="s">
        <v>8</v>
      </c>
      <c r="L5" s="132"/>
    </row>
    <row r="6" spans="1:12" ht="27" thickTop="1" thickBot="1" x14ac:dyDescent="0.25">
      <c r="B6" s="143" t="s">
        <v>47</v>
      </c>
      <c r="C6" s="59" t="s">
        <v>1</v>
      </c>
      <c r="D6" s="60" t="s">
        <v>49</v>
      </c>
      <c r="E6" s="60" t="s">
        <v>50</v>
      </c>
      <c r="F6" s="61" t="s">
        <v>2</v>
      </c>
      <c r="G6" s="58"/>
      <c r="H6" s="146"/>
      <c r="I6" s="82" t="s">
        <v>5</v>
      </c>
      <c r="J6" s="58"/>
      <c r="K6" s="1" t="s">
        <v>9</v>
      </c>
      <c r="L6" s="1" t="s">
        <v>10</v>
      </c>
    </row>
    <row r="7" spans="1:12" ht="24.75" thickTop="1" x14ac:dyDescent="0.2">
      <c r="B7" s="62" t="s">
        <v>51</v>
      </c>
      <c r="C7" s="63">
        <v>2.5879917184265012E-4</v>
      </c>
      <c r="D7" s="64">
        <v>1.6087236302194902E-2</v>
      </c>
      <c r="E7" s="65">
        <v>3864</v>
      </c>
      <c r="F7" s="66">
        <v>0</v>
      </c>
      <c r="G7" s="58"/>
      <c r="H7" s="62" t="s">
        <v>51</v>
      </c>
      <c r="I7" s="83">
        <v>1.018993300285995E-2</v>
      </c>
      <c r="J7" s="58"/>
      <c r="K7" s="2">
        <f>((1-C7)/D7)*I7</f>
        <v>0.63325332364563758</v>
      </c>
      <c r="L7" s="2">
        <f>((0-C7)/D7)*I7</f>
        <v>-1.6392786012053783E-4</v>
      </c>
    </row>
    <row r="8" spans="1:12" ht="24" x14ac:dyDescent="0.2">
      <c r="B8" s="67" t="s">
        <v>52</v>
      </c>
      <c r="C8" s="68">
        <v>1.4492753623188406E-2</v>
      </c>
      <c r="D8" s="69">
        <v>0.11952577557560445</v>
      </c>
      <c r="E8" s="70">
        <v>3864</v>
      </c>
      <c r="F8" s="71">
        <v>0</v>
      </c>
      <c r="G8" s="58"/>
      <c r="H8" s="67" t="s">
        <v>52</v>
      </c>
      <c r="I8" s="84">
        <v>6.5881981330566997E-2</v>
      </c>
      <c r="J8" s="58"/>
      <c r="K8" s="2">
        <f t="shared" ref="K8:K71" si="0">((1-C8)/D8)*I8</f>
        <v>0.54320643136815938</v>
      </c>
      <c r="L8" s="2">
        <f t="shared" ref="L8:L71" si="1">((0-C8)/D8)*I8</f>
        <v>-7.9883298730611656E-3</v>
      </c>
    </row>
    <row r="9" spans="1:12" ht="24" x14ac:dyDescent="0.2">
      <c r="B9" s="67" t="s">
        <v>53</v>
      </c>
      <c r="C9" s="68">
        <v>6.987577639751553E-3</v>
      </c>
      <c r="D9" s="69">
        <v>8.3309949024430244E-2</v>
      </c>
      <c r="E9" s="70">
        <v>3864</v>
      </c>
      <c r="F9" s="71">
        <v>0</v>
      </c>
      <c r="G9" s="58"/>
      <c r="H9" s="67" t="s">
        <v>53</v>
      </c>
      <c r="I9" s="84">
        <v>1.7964162156197262E-2</v>
      </c>
      <c r="J9" s="58"/>
      <c r="K9" s="2">
        <f t="shared" si="0"/>
        <v>0.21412371976325004</v>
      </c>
      <c r="L9" s="2">
        <f t="shared" si="1"/>
        <v>-1.5067345409454655E-3</v>
      </c>
    </row>
    <row r="10" spans="1:12" ht="24" x14ac:dyDescent="0.2">
      <c r="B10" s="67" t="s">
        <v>54</v>
      </c>
      <c r="C10" s="68">
        <v>0.26733954451345754</v>
      </c>
      <c r="D10" s="69">
        <v>0.44262830494560024</v>
      </c>
      <c r="E10" s="70">
        <v>3864</v>
      </c>
      <c r="F10" s="71">
        <v>0</v>
      </c>
      <c r="G10" s="58"/>
      <c r="H10" s="67" t="s">
        <v>54</v>
      </c>
      <c r="I10" s="84">
        <v>4.1296395046327816E-2</v>
      </c>
      <c r="J10" s="58"/>
      <c r="K10" s="2">
        <f t="shared" si="0"/>
        <v>6.8355853583094456E-2</v>
      </c>
      <c r="L10" s="2">
        <f t="shared" si="1"/>
        <v>-2.4942280731662509E-2</v>
      </c>
    </row>
    <row r="11" spans="1:12" ht="24" x14ac:dyDescent="0.2">
      <c r="B11" s="67" t="s">
        <v>55</v>
      </c>
      <c r="C11" s="68">
        <v>1.5010351966873706E-2</v>
      </c>
      <c r="D11" s="69">
        <v>0.12160949242416424</v>
      </c>
      <c r="E11" s="70">
        <v>3864</v>
      </c>
      <c r="F11" s="71">
        <v>0</v>
      </c>
      <c r="G11" s="58"/>
      <c r="H11" s="67" t="s">
        <v>55</v>
      </c>
      <c r="I11" s="84">
        <v>1.1826303399912825E-2</v>
      </c>
      <c r="J11" s="58"/>
      <c r="K11" s="2">
        <f t="shared" si="0"/>
        <v>9.5788463476050509E-2</v>
      </c>
      <c r="L11" s="2">
        <f t="shared" si="1"/>
        <v>-1.4597296063087045E-3</v>
      </c>
    </row>
    <row r="12" spans="1:12" ht="24" x14ac:dyDescent="0.2">
      <c r="B12" s="67" t="s">
        <v>56</v>
      </c>
      <c r="C12" s="68">
        <v>3.0279503105590064E-2</v>
      </c>
      <c r="D12" s="69">
        <v>0.1713775241831475</v>
      </c>
      <c r="E12" s="70">
        <v>3864</v>
      </c>
      <c r="F12" s="71">
        <v>0</v>
      </c>
      <c r="G12" s="58"/>
      <c r="H12" s="67" t="s">
        <v>56</v>
      </c>
      <c r="I12" s="84">
        <v>-1.0434632062304458E-2</v>
      </c>
      <c r="J12" s="58"/>
      <c r="K12" s="2">
        <f t="shared" si="0"/>
        <v>-5.9043195054881335E-2</v>
      </c>
      <c r="L12" s="2">
        <f t="shared" si="1"/>
        <v>1.8436225837793212E-3</v>
      </c>
    </row>
    <row r="13" spans="1:12" ht="24" x14ac:dyDescent="0.2">
      <c r="B13" s="67" t="s">
        <v>57</v>
      </c>
      <c r="C13" s="68">
        <v>1.1128364389233954E-2</v>
      </c>
      <c r="D13" s="69">
        <v>0.10491602639332773</v>
      </c>
      <c r="E13" s="70">
        <v>3864</v>
      </c>
      <c r="F13" s="71">
        <v>0</v>
      </c>
      <c r="G13" s="58"/>
      <c r="H13" s="67" t="s">
        <v>57</v>
      </c>
      <c r="I13" s="84">
        <v>-3.4225635849950684E-3</v>
      </c>
      <c r="J13" s="58"/>
      <c r="K13" s="2">
        <f t="shared" si="0"/>
        <v>-3.2258904255367038E-2</v>
      </c>
      <c r="L13" s="2">
        <f t="shared" si="1"/>
        <v>3.6302875765003472E-4</v>
      </c>
    </row>
    <row r="14" spans="1:12" ht="24" x14ac:dyDescent="0.2">
      <c r="B14" s="67" t="s">
        <v>58</v>
      </c>
      <c r="C14" s="68">
        <v>0.38768115942028986</v>
      </c>
      <c r="D14" s="69">
        <v>0.48728423826405221</v>
      </c>
      <c r="E14" s="70">
        <v>3864</v>
      </c>
      <c r="F14" s="71">
        <v>0</v>
      </c>
      <c r="G14" s="58"/>
      <c r="H14" s="67" t="s">
        <v>58</v>
      </c>
      <c r="I14" s="84">
        <v>-2.8521121668690089E-2</v>
      </c>
      <c r="J14" s="58"/>
      <c r="K14" s="2">
        <f t="shared" si="0"/>
        <v>-3.5839493217389204E-2</v>
      </c>
      <c r="L14" s="2">
        <f t="shared" si="1"/>
        <v>2.2691276770773046E-2</v>
      </c>
    </row>
    <row r="15" spans="1:12" ht="24" x14ac:dyDescent="0.2">
      <c r="B15" s="67" t="s">
        <v>59</v>
      </c>
      <c r="C15" s="68">
        <v>0.17598343685300208</v>
      </c>
      <c r="D15" s="69">
        <v>0.38085536077995735</v>
      </c>
      <c r="E15" s="70">
        <v>3864</v>
      </c>
      <c r="F15" s="71">
        <v>0</v>
      </c>
      <c r="G15" s="58"/>
      <c r="H15" s="67" t="s">
        <v>59</v>
      </c>
      <c r="I15" s="84">
        <v>-3.6420776792678085E-2</v>
      </c>
      <c r="J15" s="58"/>
      <c r="K15" s="2">
        <f t="shared" si="0"/>
        <v>-7.8799792284362374E-2</v>
      </c>
      <c r="L15" s="2">
        <f t="shared" si="1"/>
        <v>1.6829101367263323E-2</v>
      </c>
    </row>
    <row r="16" spans="1:12" ht="24" x14ac:dyDescent="0.2">
      <c r="B16" s="67" t="s">
        <v>60</v>
      </c>
      <c r="C16" s="68">
        <v>9.575569358178054E-3</v>
      </c>
      <c r="D16" s="69">
        <v>9.7397807391843824E-2</v>
      </c>
      <c r="E16" s="70">
        <v>3864</v>
      </c>
      <c r="F16" s="71">
        <v>0</v>
      </c>
      <c r="G16" s="58"/>
      <c r="H16" s="67" t="s">
        <v>60</v>
      </c>
      <c r="I16" s="84">
        <v>6.8375189140282922E-3</v>
      </c>
      <c r="J16" s="58"/>
      <c r="K16" s="2">
        <f t="shared" si="0"/>
        <v>6.952975594393368E-2</v>
      </c>
      <c r="L16" s="2">
        <f t="shared" si="1"/>
        <v>-6.722239273387891E-4</v>
      </c>
    </row>
    <row r="17" spans="2:12" ht="24" x14ac:dyDescent="0.2">
      <c r="B17" s="67" t="s">
        <v>61</v>
      </c>
      <c r="C17" s="68">
        <v>5.1759834368530024E-4</v>
      </c>
      <c r="D17" s="69">
        <v>2.2747842864466291E-2</v>
      </c>
      <c r="E17" s="70">
        <v>3864</v>
      </c>
      <c r="F17" s="71">
        <v>0</v>
      </c>
      <c r="G17" s="58"/>
      <c r="H17" s="67" t="s">
        <v>61</v>
      </c>
      <c r="I17" s="84">
        <v>-2.2384797793875205E-3</v>
      </c>
      <c r="J17" s="58"/>
      <c r="K17" s="2">
        <f t="shared" si="0"/>
        <v>-9.8353112393623376E-2</v>
      </c>
      <c r="L17" s="2">
        <f t="shared" si="1"/>
        <v>5.0933771306899726E-5</v>
      </c>
    </row>
    <row r="18" spans="2:12" ht="24" x14ac:dyDescent="0.2">
      <c r="B18" s="67" t="s">
        <v>62</v>
      </c>
      <c r="C18" s="68">
        <v>4.399585921325052E-3</v>
      </c>
      <c r="D18" s="69">
        <v>6.6191868520843175E-2</v>
      </c>
      <c r="E18" s="70">
        <v>3864</v>
      </c>
      <c r="F18" s="71">
        <v>0</v>
      </c>
      <c r="G18" s="58"/>
      <c r="H18" s="67" t="s">
        <v>62</v>
      </c>
      <c r="I18" s="84">
        <v>3.9147501093418262E-3</v>
      </c>
      <c r="J18" s="58"/>
      <c r="K18" s="2">
        <f t="shared" si="0"/>
        <v>5.8882260268086663E-2</v>
      </c>
      <c r="L18" s="2">
        <f t="shared" si="1"/>
        <v>-2.6020234586885191E-4</v>
      </c>
    </row>
    <row r="19" spans="2:12" ht="48" x14ac:dyDescent="0.2">
      <c r="B19" s="67" t="s">
        <v>63</v>
      </c>
      <c r="C19" s="68">
        <v>7.375776397515528E-2</v>
      </c>
      <c r="D19" s="69">
        <v>0.26141010181782126</v>
      </c>
      <c r="E19" s="70">
        <v>3864</v>
      </c>
      <c r="F19" s="71">
        <v>0</v>
      </c>
      <c r="G19" s="58"/>
      <c r="H19" s="67" t="s">
        <v>63</v>
      </c>
      <c r="I19" s="84">
        <v>-6.5892260080184411E-3</v>
      </c>
      <c r="J19" s="58"/>
      <c r="K19" s="2">
        <f t="shared" si="0"/>
        <v>-2.3347297556210903E-2</v>
      </c>
      <c r="L19" s="2">
        <f t="shared" si="1"/>
        <v>1.8591728984409354E-3</v>
      </c>
    </row>
    <row r="20" spans="2:12" ht="24" x14ac:dyDescent="0.2">
      <c r="B20" s="67" t="s">
        <v>64</v>
      </c>
      <c r="C20" s="68">
        <v>1.5527950310559005E-3</v>
      </c>
      <c r="D20" s="69">
        <v>3.9380010164713979E-2</v>
      </c>
      <c r="E20" s="70">
        <v>3864</v>
      </c>
      <c r="F20" s="71">
        <v>0</v>
      </c>
      <c r="G20" s="58"/>
      <c r="H20" s="67" t="s">
        <v>64</v>
      </c>
      <c r="I20" s="84">
        <v>3.9306603060695999E-2</v>
      </c>
      <c r="J20" s="58"/>
      <c r="K20" s="2">
        <f t="shared" ref="K20:K65" si="2">((1-C20)/D20)*I20</f>
        <v>0.99658602927282181</v>
      </c>
      <c r="L20" s="2">
        <f t="shared" ref="L20:L65" si="3">((0-C20)/D20)*I20</f>
        <v>-1.5499005120883696E-3</v>
      </c>
    </row>
    <row r="21" spans="2:12" x14ac:dyDescent="0.2">
      <c r="B21" s="67" t="s">
        <v>65</v>
      </c>
      <c r="C21" s="68">
        <v>2.5879917184265012E-4</v>
      </c>
      <c r="D21" s="69">
        <v>1.6087236302194816E-2</v>
      </c>
      <c r="E21" s="70">
        <v>3864</v>
      </c>
      <c r="F21" s="71">
        <v>0</v>
      </c>
      <c r="G21" s="58"/>
      <c r="H21" s="67" t="s">
        <v>65</v>
      </c>
      <c r="I21" s="84">
        <v>3.836116946376373E-4</v>
      </c>
      <c r="J21" s="58"/>
      <c r="K21" s="2">
        <f t="shared" si="2"/>
        <v>2.383954639843467E-2</v>
      </c>
      <c r="L21" s="2">
        <f t="shared" si="3"/>
        <v>-6.1712519799209621E-6</v>
      </c>
    </row>
    <row r="22" spans="2:12" ht="24" x14ac:dyDescent="0.2">
      <c r="B22" s="67" t="s">
        <v>69</v>
      </c>
      <c r="C22" s="68">
        <v>7.7639751552795026E-4</v>
      </c>
      <c r="D22" s="69">
        <v>2.7856696671202195E-2</v>
      </c>
      <c r="E22" s="70">
        <v>3864</v>
      </c>
      <c r="F22" s="71">
        <v>0</v>
      </c>
      <c r="G22" s="58"/>
      <c r="H22" s="67" t="s">
        <v>69</v>
      </c>
      <c r="I22" s="84">
        <v>-5.1085726849426603E-3</v>
      </c>
      <c r="J22" s="58"/>
      <c r="K22" s="2">
        <f t="shared" si="2"/>
        <v>-0.18324521611635444</v>
      </c>
      <c r="L22" s="2">
        <f t="shared" si="3"/>
        <v>1.4238167530408269E-4</v>
      </c>
    </row>
    <row r="23" spans="2:12" ht="24" x14ac:dyDescent="0.2">
      <c r="B23" s="67" t="s">
        <v>70</v>
      </c>
      <c r="C23" s="68">
        <v>2.9503105590062112E-2</v>
      </c>
      <c r="D23" s="69">
        <v>0.16923381571282198</v>
      </c>
      <c r="E23" s="70">
        <v>3864</v>
      </c>
      <c r="F23" s="71">
        <v>0</v>
      </c>
      <c r="G23" s="58"/>
      <c r="H23" s="67" t="s">
        <v>70</v>
      </c>
      <c r="I23" s="84">
        <v>1.006097621074897E-2</v>
      </c>
      <c r="J23" s="58"/>
      <c r="K23" s="2">
        <f t="shared" si="2"/>
        <v>5.7696188708722479E-2</v>
      </c>
      <c r="L23" s="2">
        <f t="shared" si="3"/>
        <v>-1.7539641367451634E-3</v>
      </c>
    </row>
    <row r="24" spans="2:12" ht="24" x14ac:dyDescent="0.2">
      <c r="B24" s="67" t="s">
        <v>71</v>
      </c>
      <c r="C24" s="68">
        <v>0.65191511387163559</v>
      </c>
      <c r="D24" s="69">
        <v>0.47642474804872131</v>
      </c>
      <c r="E24" s="70">
        <v>3864</v>
      </c>
      <c r="F24" s="71">
        <v>0</v>
      </c>
      <c r="G24" s="58"/>
      <c r="H24" s="67" t="s">
        <v>71</v>
      </c>
      <c r="I24" s="84">
        <v>5.7502225333178017E-2</v>
      </c>
      <c r="J24" s="58"/>
      <c r="K24" s="2">
        <f t="shared" si="2"/>
        <v>4.2012207886354236E-2</v>
      </c>
      <c r="L24" s="2">
        <f t="shared" si="3"/>
        <v>-7.8683086740316974E-2</v>
      </c>
    </row>
    <row r="25" spans="2:12" ht="24" x14ac:dyDescent="0.2">
      <c r="B25" s="67" t="s">
        <v>72</v>
      </c>
      <c r="C25" s="68">
        <v>0.16407867494824016</v>
      </c>
      <c r="D25" s="69">
        <v>0.37039488204733489</v>
      </c>
      <c r="E25" s="70">
        <v>3864</v>
      </c>
      <c r="F25" s="71">
        <v>0</v>
      </c>
      <c r="G25" s="58"/>
      <c r="H25" s="67" t="s">
        <v>72</v>
      </c>
      <c r="I25" s="84">
        <v>-5.6679259123408321E-2</v>
      </c>
      <c r="J25" s="58"/>
      <c r="K25" s="2">
        <f t="shared" si="2"/>
        <v>-0.12791591808046809</v>
      </c>
      <c r="L25" s="2">
        <f t="shared" si="3"/>
        <v>2.5107954199076399E-2</v>
      </c>
    </row>
    <row r="26" spans="2:12" ht="24" x14ac:dyDescent="0.2">
      <c r="B26" s="67" t="s">
        <v>73</v>
      </c>
      <c r="C26" s="68">
        <v>1.4492753623188406E-2</v>
      </c>
      <c r="D26" s="69">
        <v>0.11952577557560611</v>
      </c>
      <c r="E26" s="70">
        <v>3864</v>
      </c>
      <c r="F26" s="71">
        <v>0</v>
      </c>
      <c r="G26" s="58"/>
      <c r="H26" s="67" t="s">
        <v>73</v>
      </c>
      <c r="I26" s="84">
        <v>-1.391275098870381E-2</v>
      </c>
      <c r="J26" s="58"/>
      <c r="K26" s="2">
        <f t="shared" si="2"/>
        <v>-0.11471263708915051</v>
      </c>
      <c r="L26" s="2">
        <f t="shared" si="3"/>
        <v>1.686950545428684E-3</v>
      </c>
    </row>
    <row r="27" spans="2:12" ht="24" x14ac:dyDescent="0.2">
      <c r="B27" s="67" t="s">
        <v>74</v>
      </c>
      <c r="C27" s="68">
        <v>2.303312629399586E-2</v>
      </c>
      <c r="D27" s="69">
        <v>0.15002808586818966</v>
      </c>
      <c r="E27" s="70">
        <v>3864</v>
      </c>
      <c r="F27" s="71">
        <v>0</v>
      </c>
      <c r="G27" s="58"/>
      <c r="H27" s="67" t="s">
        <v>74</v>
      </c>
      <c r="I27" s="84">
        <v>-2.928810456664846E-2</v>
      </c>
      <c r="J27" s="58"/>
      <c r="K27" s="2">
        <f t="shared" si="2"/>
        <v>-0.19072100926750535</v>
      </c>
      <c r="L27" s="2">
        <f t="shared" si="3"/>
        <v>4.4964688277637022E-3</v>
      </c>
    </row>
    <row r="28" spans="2:12" x14ac:dyDescent="0.2">
      <c r="B28" s="67" t="s">
        <v>75</v>
      </c>
      <c r="C28" s="68">
        <v>2.5879917184265012E-4</v>
      </c>
      <c r="D28" s="69">
        <v>1.6087236302195225E-2</v>
      </c>
      <c r="E28" s="70">
        <v>3864</v>
      </c>
      <c r="F28" s="71">
        <v>0</v>
      </c>
      <c r="G28" s="58"/>
      <c r="H28" s="67" t="s">
        <v>75</v>
      </c>
      <c r="I28" s="84">
        <v>-2.0799863272120307E-3</v>
      </c>
      <c r="J28" s="58"/>
      <c r="K28" s="2">
        <f t="shared" si="2"/>
        <v>-0.12926073748225778</v>
      </c>
      <c r="L28" s="2">
        <f t="shared" si="3"/>
        <v>3.3461231551192801E-5</v>
      </c>
    </row>
    <row r="29" spans="2:12" ht="24" x14ac:dyDescent="0.2">
      <c r="B29" s="67" t="s">
        <v>79</v>
      </c>
      <c r="C29" s="68">
        <v>7.7639751552795026E-4</v>
      </c>
      <c r="D29" s="69">
        <v>2.7856696671202181E-2</v>
      </c>
      <c r="E29" s="70">
        <v>3864</v>
      </c>
      <c r="F29" s="71">
        <v>0</v>
      </c>
      <c r="G29" s="58"/>
      <c r="H29" s="67" t="s">
        <v>79</v>
      </c>
      <c r="I29" s="84">
        <v>1.1032597307958981E-2</v>
      </c>
      <c r="J29" s="58"/>
      <c r="K29" s="2">
        <f t="shared" si="2"/>
        <v>0.39574080720833399</v>
      </c>
      <c r="L29" s="2">
        <f t="shared" si="3"/>
        <v>-3.0749091469179019E-4</v>
      </c>
    </row>
    <row r="30" spans="2:12" ht="36" x14ac:dyDescent="0.2">
      <c r="B30" s="67" t="s">
        <v>80</v>
      </c>
      <c r="C30" s="68">
        <v>6.2111801242236021E-3</v>
      </c>
      <c r="D30" s="69">
        <v>7.8576072969693059E-2</v>
      </c>
      <c r="E30" s="70">
        <v>3864</v>
      </c>
      <c r="F30" s="71">
        <v>0</v>
      </c>
      <c r="G30" s="58"/>
      <c r="H30" s="67" t="s">
        <v>80</v>
      </c>
      <c r="I30" s="84">
        <v>7.8429137760032807E-3</v>
      </c>
      <c r="J30" s="58"/>
      <c r="K30" s="2">
        <f t="shared" si="2"/>
        <v>9.9193046066937032E-2</v>
      </c>
      <c r="L30" s="2">
        <f t="shared" si="3"/>
        <v>-6.1995653791835652E-4</v>
      </c>
    </row>
    <row r="31" spans="2:12" ht="24" x14ac:dyDescent="0.2">
      <c r="B31" s="67" t="s">
        <v>81</v>
      </c>
      <c r="C31" s="68">
        <v>8.1262939958592129E-2</v>
      </c>
      <c r="D31" s="69">
        <v>0.27327385771063201</v>
      </c>
      <c r="E31" s="70">
        <v>3864</v>
      </c>
      <c r="F31" s="71">
        <v>0</v>
      </c>
      <c r="G31" s="58"/>
      <c r="H31" s="67" t="s">
        <v>81</v>
      </c>
      <c r="I31" s="84">
        <v>-2.2818711285626141E-3</v>
      </c>
      <c r="J31" s="58"/>
      <c r="K31" s="2">
        <f t="shared" si="2"/>
        <v>-7.6715701590047165E-3</v>
      </c>
      <c r="L31" s="2">
        <f t="shared" si="3"/>
        <v>6.7855578307816368E-4</v>
      </c>
    </row>
    <row r="32" spans="2:12" ht="24" x14ac:dyDescent="0.2">
      <c r="B32" s="67" t="s">
        <v>82</v>
      </c>
      <c r="C32" s="68">
        <v>1.5010351966873706E-2</v>
      </c>
      <c r="D32" s="69">
        <v>0.12160949242416021</v>
      </c>
      <c r="E32" s="70">
        <v>3864</v>
      </c>
      <c r="F32" s="71">
        <v>0</v>
      </c>
      <c r="G32" s="58"/>
      <c r="H32" s="67" t="s">
        <v>82</v>
      </c>
      <c r="I32" s="84">
        <v>-1.9294061728004127E-2</v>
      </c>
      <c r="J32" s="58"/>
      <c r="K32" s="2">
        <f t="shared" si="2"/>
        <v>-0.15627440499719225</v>
      </c>
      <c r="L32" s="2">
        <f t="shared" si="3"/>
        <v>2.38148068571654E-3</v>
      </c>
    </row>
    <row r="33" spans="2:12" ht="24" x14ac:dyDescent="0.2">
      <c r="B33" s="67" t="s">
        <v>83</v>
      </c>
      <c r="C33" s="68">
        <v>2.070393374741201E-3</v>
      </c>
      <c r="D33" s="69">
        <v>4.5460330961983257E-2</v>
      </c>
      <c r="E33" s="70">
        <v>3864</v>
      </c>
      <c r="F33" s="71">
        <v>0</v>
      </c>
      <c r="G33" s="58"/>
      <c r="H33" s="67" t="s">
        <v>83</v>
      </c>
      <c r="I33" s="84">
        <v>-1.0986213601676368E-2</v>
      </c>
      <c r="J33" s="58"/>
      <c r="K33" s="2">
        <f t="shared" si="2"/>
        <v>-0.24116559615437677</v>
      </c>
      <c r="L33" s="2">
        <f t="shared" si="3"/>
        <v>5.0034356048625896E-4</v>
      </c>
    </row>
    <row r="34" spans="2:12" ht="24" x14ac:dyDescent="0.2">
      <c r="B34" s="67" t="s">
        <v>84</v>
      </c>
      <c r="C34" s="68">
        <v>3.6231884057971015E-3</v>
      </c>
      <c r="D34" s="69">
        <v>6.0091558759956226E-2</v>
      </c>
      <c r="E34" s="70">
        <v>3864</v>
      </c>
      <c r="F34" s="71">
        <v>0</v>
      </c>
      <c r="G34" s="58"/>
      <c r="H34" s="67" t="s">
        <v>84</v>
      </c>
      <c r="I34" s="84">
        <v>-9.7449248547428671E-3</v>
      </c>
      <c r="J34" s="58"/>
      <c r="K34" s="2">
        <f t="shared" si="2"/>
        <v>-0.16158038427294197</v>
      </c>
      <c r="L34" s="2">
        <f t="shared" si="3"/>
        <v>5.8756503371978897E-4</v>
      </c>
    </row>
    <row r="35" spans="2:12" x14ac:dyDescent="0.2">
      <c r="B35" s="67" t="s">
        <v>85</v>
      </c>
      <c r="C35" s="68">
        <v>5.1759834368530024E-4</v>
      </c>
      <c r="D35" s="69">
        <v>2.2747842864465354E-2</v>
      </c>
      <c r="E35" s="70">
        <v>3864</v>
      </c>
      <c r="F35" s="71">
        <v>0</v>
      </c>
      <c r="G35" s="58"/>
      <c r="H35" s="67" t="s">
        <v>85</v>
      </c>
      <c r="I35" s="84">
        <v>-3.9306304065236924E-3</v>
      </c>
      <c r="J35" s="58"/>
      <c r="K35" s="2">
        <f t="shared" si="2"/>
        <v>-0.17270191033684948</v>
      </c>
      <c r="L35" s="2">
        <f t="shared" si="3"/>
        <v>8.9436514933635149E-5</v>
      </c>
    </row>
    <row r="36" spans="2:12" ht="24" x14ac:dyDescent="0.2">
      <c r="B36" s="67" t="s">
        <v>87</v>
      </c>
      <c r="C36" s="68">
        <v>1.2939958592132505E-3</v>
      </c>
      <c r="D36" s="69">
        <v>3.5953525171041757E-2</v>
      </c>
      <c r="E36" s="70">
        <v>3864</v>
      </c>
      <c r="F36" s="71">
        <v>0</v>
      </c>
      <c r="G36" s="58"/>
      <c r="H36" s="67" t="s">
        <v>87</v>
      </c>
      <c r="I36" s="84">
        <v>3.9942701670674902E-2</v>
      </c>
      <c r="J36" s="58"/>
      <c r="K36" s="2">
        <f t="shared" si="2"/>
        <v>1.1095161264530715</v>
      </c>
      <c r="L36" s="2">
        <f t="shared" si="3"/>
        <v>-1.4375694823180508E-3</v>
      </c>
    </row>
    <row r="37" spans="2:12" x14ac:dyDescent="0.2">
      <c r="B37" s="67" t="s">
        <v>88</v>
      </c>
      <c r="C37" s="68">
        <v>5.1759834368530024E-4</v>
      </c>
      <c r="D37" s="69">
        <v>2.2747842864465306E-2</v>
      </c>
      <c r="E37" s="70">
        <v>3864</v>
      </c>
      <c r="F37" s="71">
        <v>0</v>
      </c>
      <c r="G37" s="58"/>
      <c r="H37" s="67" t="s">
        <v>88</v>
      </c>
      <c r="I37" s="84">
        <v>1.1907503483914908E-2</v>
      </c>
      <c r="J37" s="58"/>
      <c r="K37" s="2">
        <f t="shared" si="2"/>
        <v>0.52318544007640577</v>
      </c>
      <c r="L37" s="2">
        <f t="shared" si="3"/>
        <v>-2.7094015539948511E-4</v>
      </c>
    </row>
    <row r="38" spans="2:12" ht="24" x14ac:dyDescent="0.2">
      <c r="B38" s="67" t="s">
        <v>90</v>
      </c>
      <c r="C38" s="68">
        <v>7.7639751552795026E-4</v>
      </c>
      <c r="D38" s="69">
        <v>2.7856696671202278E-2</v>
      </c>
      <c r="E38" s="70">
        <v>3864</v>
      </c>
      <c r="F38" s="71">
        <v>0</v>
      </c>
      <c r="G38" s="58"/>
      <c r="H38" s="67" t="s">
        <v>90</v>
      </c>
      <c r="I38" s="84">
        <v>-1.4075650271215513E-3</v>
      </c>
      <c r="J38" s="58"/>
      <c r="K38" s="2">
        <f t="shared" si="2"/>
        <v>-5.0489554225772011E-2</v>
      </c>
      <c r="L38" s="2">
        <f t="shared" si="3"/>
        <v>3.9230422863847713E-5</v>
      </c>
    </row>
    <row r="39" spans="2:12" x14ac:dyDescent="0.2">
      <c r="B39" s="67" t="s">
        <v>91</v>
      </c>
      <c r="C39" s="68">
        <v>5.227743271221532E-2</v>
      </c>
      <c r="D39" s="69">
        <v>0.22261475273826259</v>
      </c>
      <c r="E39" s="70">
        <v>3864</v>
      </c>
      <c r="F39" s="71">
        <v>0</v>
      </c>
      <c r="G39" s="58"/>
      <c r="H39" s="67" t="s">
        <v>91</v>
      </c>
      <c r="I39" s="84">
        <v>6.2339377141642609E-2</v>
      </c>
      <c r="J39" s="58"/>
      <c r="K39" s="2">
        <f t="shared" si="2"/>
        <v>0.26539316833715099</v>
      </c>
      <c r="L39" s="2">
        <f t="shared" si="3"/>
        <v>-1.4639382852021984E-2</v>
      </c>
    </row>
    <row r="40" spans="2:12" x14ac:dyDescent="0.2">
      <c r="B40" s="67" t="s">
        <v>92</v>
      </c>
      <c r="C40" s="68">
        <v>0.73395445134575565</v>
      </c>
      <c r="D40" s="69">
        <v>0.44194554220957905</v>
      </c>
      <c r="E40" s="70">
        <v>3864</v>
      </c>
      <c r="F40" s="71">
        <v>0</v>
      </c>
      <c r="G40" s="58"/>
      <c r="H40" s="67" t="s">
        <v>92</v>
      </c>
      <c r="I40" s="84">
        <v>1.5427801203589751E-2</v>
      </c>
      <c r="J40" s="58"/>
      <c r="K40" s="2">
        <f t="shared" si="2"/>
        <v>9.2873384698407366E-3</v>
      </c>
      <c r="L40" s="2">
        <f t="shared" si="3"/>
        <v>-2.5621490175552843E-2</v>
      </c>
    </row>
    <row r="41" spans="2:12" ht="24" x14ac:dyDescent="0.2">
      <c r="B41" s="67" t="s">
        <v>93</v>
      </c>
      <c r="C41" s="68">
        <v>0.20496894409937888</v>
      </c>
      <c r="D41" s="69">
        <v>0.40373117296557004</v>
      </c>
      <c r="E41" s="70">
        <v>3864</v>
      </c>
      <c r="F41" s="71">
        <v>0</v>
      </c>
      <c r="G41" s="58"/>
      <c r="H41" s="67" t="s">
        <v>93</v>
      </c>
      <c r="I41" s="84">
        <v>-5.5849440819213822E-2</v>
      </c>
      <c r="J41" s="58"/>
      <c r="K41" s="2">
        <f t="shared" si="2"/>
        <v>-0.10997922102424673</v>
      </c>
      <c r="L41" s="2">
        <f t="shared" si="3"/>
        <v>2.8354017920313612E-2</v>
      </c>
    </row>
    <row r="42" spans="2:12" ht="24" x14ac:dyDescent="0.2">
      <c r="B42" s="67" t="s">
        <v>94</v>
      </c>
      <c r="C42" s="68">
        <v>1.2939958592132505E-3</v>
      </c>
      <c r="D42" s="69">
        <v>3.5953525171041667E-2</v>
      </c>
      <c r="E42" s="70">
        <v>3864</v>
      </c>
      <c r="F42" s="71">
        <v>0</v>
      </c>
      <c r="G42" s="58"/>
      <c r="H42" s="67" t="s">
        <v>94</v>
      </c>
      <c r="I42" s="84">
        <v>-3.35325431940029E-3</v>
      </c>
      <c r="J42" s="58"/>
      <c r="K42" s="2">
        <f t="shared" si="2"/>
        <v>-9.3145670869944075E-2</v>
      </c>
      <c r="L42" s="2">
        <f t="shared" si="3"/>
        <v>1.2068627995587469E-4</v>
      </c>
    </row>
    <row r="43" spans="2:12" ht="24" x14ac:dyDescent="0.2">
      <c r="B43" s="67" t="s">
        <v>95</v>
      </c>
      <c r="C43" s="68">
        <v>3.3643892339544515E-3</v>
      </c>
      <c r="D43" s="69">
        <v>5.7913194657553402E-2</v>
      </c>
      <c r="E43" s="70">
        <v>3864</v>
      </c>
      <c r="F43" s="71">
        <v>0</v>
      </c>
      <c r="G43" s="58"/>
      <c r="H43" s="67" t="s">
        <v>95</v>
      </c>
      <c r="I43" s="84">
        <v>6.5955193694968474E-3</v>
      </c>
      <c r="J43" s="58"/>
      <c r="K43" s="2">
        <f t="shared" si="2"/>
        <v>0.11350314058836745</v>
      </c>
      <c r="L43" s="2">
        <f t="shared" si="3"/>
        <v>-3.8315783631492515E-4</v>
      </c>
    </row>
    <row r="44" spans="2:12" x14ac:dyDescent="0.2">
      <c r="B44" s="67" t="s">
        <v>96</v>
      </c>
      <c r="C44" s="68">
        <v>0.20082815734989648</v>
      </c>
      <c r="D44" s="69">
        <v>0.40067163064477196</v>
      </c>
      <c r="E44" s="70">
        <v>3864</v>
      </c>
      <c r="F44" s="71">
        <v>0</v>
      </c>
      <c r="G44" s="58"/>
      <c r="H44" s="67" t="s">
        <v>96</v>
      </c>
      <c r="I44" s="84">
        <v>0.12586380132145028</v>
      </c>
      <c r="J44" s="58"/>
      <c r="K44" s="2">
        <f t="shared" si="2"/>
        <v>0.25104549045097818</v>
      </c>
      <c r="L44" s="2">
        <f t="shared" si="3"/>
        <v>-6.3086561071877933E-2</v>
      </c>
    </row>
    <row r="45" spans="2:12" x14ac:dyDescent="0.2">
      <c r="B45" s="67" t="s">
        <v>97</v>
      </c>
      <c r="C45" s="68">
        <v>0.3693064182194617</v>
      </c>
      <c r="D45" s="69">
        <v>0.48267948224315255</v>
      </c>
      <c r="E45" s="70">
        <v>3864</v>
      </c>
      <c r="F45" s="71">
        <v>0</v>
      </c>
      <c r="G45" s="58"/>
      <c r="H45" s="67" t="s">
        <v>97</v>
      </c>
      <c r="I45" s="84">
        <v>0.1062761810039717</v>
      </c>
      <c r="J45" s="58"/>
      <c r="K45" s="2">
        <f t="shared" si="2"/>
        <v>0.13886586797486064</v>
      </c>
      <c r="L45" s="2">
        <f t="shared" si="3"/>
        <v>-8.1313743783391929E-2</v>
      </c>
    </row>
    <row r="46" spans="2:12" x14ac:dyDescent="0.2">
      <c r="B46" s="67" t="s">
        <v>98</v>
      </c>
      <c r="C46" s="68">
        <v>3.5714285714285712E-2</v>
      </c>
      <c r="D46" s="69">
        <v>0.18560089047197198</v>
      </c>
      <c r="E46" s="70">
        <v>3864</v>
      </c>
      <c r="F46" s="71">
        <v>0</v>
      </c>
      <c r="G46" s="58"/>
      <c r="H46" s="67" t="s">
        <v>98</v>
      </c>
      <c r="I46" s="84">
        <v>0.11575257529577561</v>
      </c>
      <c r="J46" s="58"/>
      <c r="K46" s="2">
        <f t="shared" si="2"/>
        <v>0.60139018980813397</v>
      </c>
      <c r="L46" s="2">
        <f t="shared" si="3"/>
        <v>-2.2273710733634589E-2</v>
      </c>
    </row>
    <row r="47" spans="2:12" x14ac:dyDescent="0.2">
      <c r="B47" s="67" t="s">
        <v>99</v>
      </c>
      <c r="C47" s="68">
        <v>4.399585921325052E-3</v>
      </c>
      <c r="D47" s="69">
        <v>6.6191868520843591E-2</v>
      </c>
      <c r="E47" s="70">
        <v>3864</v>
      </c>
      <c r="F47" s="71">
        <v>0</v>
      </c>
      <c r="G47" s="58"/>
      <c r="H47" s="67" t="s">
        <v>99</v>
      </c>
      <c r="I47" s="84">
        <v>8.2851595064340842E-3</v>
      </c>
      <c r="J47" s="58"/>
      <c r="K47" s="2">
        <f t="shared" si="2"/>
        <v>0.12461815053183088</v>
      </c>
      <c r="L47" s="2">
        <f t="shared" si="3"/>
        <v>-5.5069107331456337E-4</v>
      </c>
    </row>
    <row r="48" spans="2:12" x14ac:dyDescent="0.2">
      <c r="B48" s="67" t="s">
        <v>100</v>
      </c>
      <c r="C48" s="68">
        <v>4.658385093167702E-3</v>
      </c>
      <c r="D48" s="69">
        <v>6.8102017754560248E-2</v>
      </c>
      <c r="E48" s="70">
        <v>3864</v>
      </c>
      <c r="F48" s="71">
        <v>0</v>
      </c>
      <c r="G48" s="58"/>
      <c r="H48" s="67" t="s">
        <v>100</v>
      </c>
      <c r="I48" s="84">
        <v>6.7801204954963501E-2</v>
      </c>
      <c r="J48" s="58"/>
      <c r="K48" s="2">
        <f t="shared" si="2"/>
        <v>0.99094510056544594</v>
      </c>
      <c r="L48" s="2">
        <f t="shared" si="3"/>
        <v>-4.6378085829896073E-3</v>
      </c>
    </row>
    <row r="49" spans="2:12" x14ac:dyDescent="0.2">
      <c r="B49" s="67" t="s">
        <v>101</v>
      </c>
      <c r="C49" s="68">
        <v>2.070393374741201E-3</v>
      </c>
      <c r="D49" s="69">
        <v>4.5460330961982966E-2</v>
      </c>
      <c r="E49" s="70">
        <v>3864</v>
      </c>
      <c r="F49" s="71">
        <v>0</v>
      </c>
      <c r="G49" s="58"/>
      <c r="H49" s="67" t="s">
        <v>101</v>
      </c>
      <c r="I49" s="84">
        <v>5.422343106417174E-2</v>
      </c>
      <c r="J49" s="58"/>
      <c r="K49" s="2">
        <f t="shared" si="2"/>
        <v>1.1902941770703825</v>
      </c>
      <c r="L49" s="2">
        <f t="shared" si="3"/>
        <v>-2.4694899939219556E-3</v>
      </c>
    </row>
    <row r="50" spans="2:12" x14ac:dyDescent="0.2">
      <c r="B50" s="67" t="s">
        <v>102</v>
      </c>
      <c r="C50" s="68">
        <v>0.11801242236024845</v>
      </c>
      <c r="D50" s="69">
        <v>0.32266458550761962</v>
      </c>
      <c r="E50" s="70">
        <v>3864</v>
      </c>
      <c r="F50" s="71">
        <v>0</v>
      </c>
      <c r="G50" s="58"/>
      <c r="H50" s="67" t="s">
        <v>102</v>
      </c>
      <c r="I50" s="84">
        <v>8.1376881911030569E-2</v>
      </c>
      <c r="J50" s="58"/>
      <c r="K50" s="2">
        <f t="shared" si="2"/>
        <v>0.22243965460191809</v>
      </c>
      <c r="L50" s="2">
        <f t="shared" si="3"/>
        <v>-2.9763052376312982E-2</v>
      </c>
    </row>
    <row r="51" spans="2:12" x14ac:dyDescent="0.2">
      <c r="B51" s="67" t="s">
        <v>103</v>
      </c>
      <c r="C51" s="68">
        <v>0.56262939958592129</v>
      </c>
      <c r="D51" s="69">
        <v>0.49612625355006151</v>
      </c>
      <c r="E51" s="70">
        <v>3864</v>
      </c>
      <c r="F51" s="71">
        <v>0</v>
      </c>
      <c r="G51" s="58"/>
      <c r="H51" s="67" t="s">
        <v>103</v>
      </c>
      <c r="I51" s="84">
        <v>0.10903999276984738</v>
      </c>
      <c r="J51" s="58"/>
      <c r="K51" s="2">
        <f t="shared" si="2"/>
        <v>9.612651369614067E-2</v>
      </c>
      <c r="L51" s="2">
        <f t="shared" si="3"/>
        <v>-0.1236562371452129</v>
      </c>
    </row>
    <row r="52" spans="2:12" x14ac:dyDescent="0.2">
      <c r="B52" s="67" t="s">
        <v>104</v>
      </c>
      <c r="C52" s="68">
        <v>0.12888198757763975</v>
      </c>
      <c r="D52" s="69">
        <v>0.33511264393927048</v>
      </c>
      <c r="E52" s="70">
        <v>3864</v>
      </c>
      <c r="F52" s="71">
        <v>0</v>
      </c>
      <c r="G52" s="58"/>
      <c r="H52" s="67" t="s">
        <v>104</v>
      </c>
      <c r="I52" s="84">
        <v>7.9404349437526694E-2</v>
      </c>
      <c r="J52" s="58"/>
      <c r="K52" s="2">
        <f t="shared" si="2"/>
        <v>0.20640987533804897</v>
      </c>
      <c r="L52" s="2">
        <f t="shared" si="3"/>
        <v>-3.0538359452866426E-2</v>
      </c>
    </row>
    <row r="53" spans="2:12" x14ac:dyDescent="0.2">
      <c r="B53" s="67" t="s">
        <v>105</v>
      </c>
      <c r="C53" s="68">
        <v>1.1645962732919254E-2</v>
      </c>
      <c r="D53" s="69">
        <v>0.10730011146803076</v>
      </c>
      <c r="E53" s="70">
        <v>3864</v>
      </c>
      <c r="F53" s="71">
        <v>0</v>
      </c>
      <c r="G53" s="58"/>
      <c r="H53" s="67" t="s">
        <v>105</v>
      </c>
      <c r="I53" s="84">
        <v>7.0036878450885159E-2</v>
      </c>
      <c r="J53" s="58"/>
      <c r="K53" s="2">
        <f t="shared" si="2"/>
        <v>0.6451179838255815</v>
      </c>
      <c r="L53" s="2">
        <f t="shared" si="3"/>
        <v>-7.6015473349440076E-3</v>
      </c>
    </row>
    <row r="54" spans="2:12" x14ac:dyDescent="0.2">
      <c r="B54" s="67" t="s">
        <v>106</v>
      </c>
      <c r="C54" s="68">
        <v>2.5879917184265012E-4</v>
      </c>
      <c r="D54" s="69">
        <v>1.6087236302194823E-2</v>
      </c>
      <c r="E54" s="70">
        <v>3864</v>
      </c>
      <c r="F54" s="71">
        <v>0</v>
      </c>
      <c r="G54" s="58"/>
      <c r="H54" s="67" t="s">
        <v>106</v>
      </c>
      <c r="I54" s="84">
        <v>2.0660299788528538E-2</v>
      </c>
      <c r="J54" s="58"/>
      <c r="K54" s="2">
        <f t="shared" si="2"/>
        <v>1.2839342029951557</v>
      </c>
      <c r="L54" s="2">
        <f t="shared" si="3"/>
        <v>-3.3236712477223814E-4</v>
      </c>
    </row>
    <row r="55" spans="2:12" x14ac:dyDescent="0.2">
      <c r="B55" s="67" t="s">
        <v>107</v>
      </c>
      <c r="C55" s="68">
        <v>2.587991718426501E-3</v>
      </c>
      <c r="D55" s="69">
        <v>5.0813012378504753E-2</v>
      </c>
      <c r="E55" s="70">
        <v>3864</v>
      </c>
      <c r="F55" s="71">
        <v>0</v>
      </c>
      <c r="G55" s="58"/>
      <c r="H55" s="67" t="s">
        <v>107</v>
      </c>
      <c r="I55" s="84">
        <v>5.2046904483548789E-2</v>
      </c>
      <c r="J55" s="58"/>
      <c r="K55" s="2">
        <f t="shared" si="2"/>
        <v>1.0216321586896482</v>
      </c>
      <c r="L55" s="2">
        <f t="shared" si="3"/>
        <v>-2.6508359073421075E-3</v>
      </c>
    </row>
    <row r="56" spans="2:12" x14ac:dyDescent="0.2">
      <c r="B56" s="67" t="s">
        <v>108</v>
      </c>
      <c r="C56" s="68">
        <v>0.40734989648033126</v>
      </c>
      <c r="D56" s="69">
        <v>0.49140457134765914</v>
      </c>
      <c r="E56" s="70">
        <v>3864</v>
      </c>
      <c r="F56" s="71">
        <v>0</v>
      </c>
      <c r="G56" s="58"/>
      <c r="H56" s="67" t="s">
        <v>108</v>
      </c>
      <c r="I56" s="84">
        <v>8.5182920045082919E-2</v>
      </c>
      <c r="J56" s="58"/>
      <c r="K56" s="2">
        <f t="shared" si="2"/>
        <v>0.10273340812515529</v>
      </c>
      <c r="L56" s="2">
        <f t="shared" si="3"/>
        <v>-7.0612394929691888E-2</v>
      </c>
    </row>
    <row r="57" spans="2:12" x14ac:dyDescent="0.2">
      <c r="B57" s="67" t="s">
        <v>109</v>
      </c>
      <c r="C57" s="68">
        <v>0.81599378881987583</v>
      </c>
      <c r="D57" s="69">
        <v>0.38753940915095858</v>
      </c>
      <c r="E57" s="70">
        <v>3864</v>
      </c>
      <c r="F57" s="71">
        <v>0</v>
      </c>
      <c r="G57" s="58"/>
      <c r="H57" s="67" t="s">
        <v>109</v>
      </c>
      <c r="I57" s="84">
        <v>-0.14699237895287753</v>
      </c>
      <c r="J57" s="58"/>
      <c r="K57" s="2">
        <f t="shared" si="2"/>
        <v>-6.9792929660312766E-2</v>
      </c>
      <c r="L57" s="2">
        <f t="shared" si="3"/>
        <v>0.3095036669746361</v>
      </c>
    </row>
    <row r="58" spans="2:12" x14ac:dyDescent="0.2">
      <c r="B58" s="67" t="s">
        <v>110</v>
      </c>
      <c r="C58" s="68">
        <v>1.0869565217391304E-2</v>
      </c>
      <c r="D58" s="69">
        <v>0.10370246355643653</v>
      </c>
      <c r="E58" s="70">
        <v>3864</v>
      </c>
      <c r="F58" s="71">
        <v>0</v>
      </c>
      <c r="G58" s="58"/>
      <c r="H58" s="67" t="s">
        <v>110</v>
      </c>
      <c r="I58" s="84">
        <v>-2.8924469146610447E-3</v>
      </c>
      <c r="J58" s="58"/>
      <c r="K58" s="2">
        <f t="shared" si="2"/>
        <v>-2.758861435077951E-2</v>
      </c>
      <c r="L58" s="2">
        <f t="shared" si="3"/>
        <v>3.0317158627230233E-4</v>
      </c>
    </row>
    <row r="59" spans="2:12" ht="24" x14ac:dyDescent="0.2">
      <c r="B59" s="67" t="s">
        <v>111</v>
      </c>
      <c r="C59" s="68">
        <v>2.329192546583851E-3</v>
      </c>
      <c r="D59" s="69">
        <v>4.8211709712735848E-2</v>
      </c>
      <c r="E59" s="70">
        <v>3864</v>
      </c>
      <c r="F59" s="71">
        <v>0</v>
      </c>
      <c r="G59" s="58"/>
      <c r="H59" s="67" t="s">
        <v>111</v>
      </c>
      <c r="I59" s="84">
        <v>3.3224661869766005E-2</v>
      </c>
      <c r="J59" s="58"/>
      <c r="K59" s="2">
        <f t="shared" si="2"/>
        <v>0.68753577569599911</v>
      </c>
      <c r="L59" s="2">
        <f t="shared" si="3"/>
        <v>-1.6051418887844337E-3</v>
      </c>
    </row>
    <row r="60" spans="2:12" x14ac:dyDescent="0.2">
      <c r="B60" s="67" t="s">
        <v>112</v>
      </c>
      <c r="C60" s="68">
        <v>0.14803312629399587</v>
      </c>
      <c r="D60" s="69">
        <v>0.35517878292265875</v>
      </c>
      <c r="E60" s="70">
        <v>3864</v>
      </c>
      <c r="F60" s="71">
        <v>0</v>
      </c>
      <c r="G60" s="58"/>
      <c r="H60" s="67" t="s">
        <v>112</v>
      </c>
      <c r="I60" s="84">
        <v>0.15132182931331284</v>
      </c>
      <c r="J60" s="58"/>
      <c r="K60" s="2">
        <f t="shared" si="2"/>
        <v>0.36297547050159717</v>
      </c>
      <c r="L60" s="2">
        <f t="shared" si="3"/>
        <v>-6.3068641897604374E-2</v>
      </c>
    </row>
    <row r="61" spans="2:12" x14ac:dyDescent="0.2">
      <c r="B61" s="67" t="s">
        <v>113</v>
      </c>
      <c r="C61" s="68">
        <v>7.7639751552795026E-4</v>
      </c>
      <c r="D61" s="69">
        <v>2.7856696671202174E-2</v>
      </c>
      <c r="E61" s="70">
        <v>3864</v>
      </c>
      <c r="F61" s="71">
        <v>0</v>
      </c>
      <c r="G61" s="58"/>
      <c r="H61" s="67" t="s">
        <v>113</v>
      </c>
      <c r="I61" s="84">
        <v>3.8885114589813329E-3</v>
      </c>
      <c r="J61" s="58"/>
      <c r="K61" s="2">
        <f t="shared" si="2"/>
        <v>0.13948144944128427</v>
      </c>
      <c r="L61" s="2">
        <f t="shared" si="3"/>
        <v>-1.0837719459307246E-4</v>
      </c>
    </row>
    <row r="62" spans="2:12" x14ac:dyDescent="0.2">
      <c r="B62" s="67" t="s">
        <v>114</v>
      </c>
      <c r="C62" s="68">
        <v>6.4699792960662529E-3</v>
      </c>
      <c r="D62" s="69">
        <v>8.0185925737681185E-2</v>
      </c>
      <c r="E62" s="70">
        <v>3864</v>
      </c>
      <c r="F62" s="71">
        <v>0</v>
      </c>
      <c r="G62" s="58"/>
      <c r="H62" s="67" t="s">
        <v>114</v>
      </c>
      <c r="I62" s="84">
        <v>1.3445280081351168E-2</v>
      </c>
      <c r="J62" s="58"/>
      <c r="K62" s="2">
        <f t="shared" si="2"/>
        <v>0.16659144699900433</v>
      </c>
      <c r="L62" s="2">
        <f t="shared" si="3"/>
        <v>-1.0848622492771838E-3</v>
      </c>
    </row>
    <row r="63" spans="2:12" x14ac:dyDescent="0.2">
      <c r="B63" s="67" t="s">
        <v>115</v>
      </c>
      <c r="C63" s="68">
        <v>2.587991718426501E-3</v>
      </c>
      <c r="D63" s="69">
        <v>5.0813012378504337E-2</v>
      </c>
      <c r="E63" s="70">
        <v>3864</v>
      </c>
      <c r="F63" s="71">
        <v>0</v>
      </c>
      <c r="G63" s="58"/>
      <c r="H63" s="67" t="s">
        <v>115</v>
      </c>
      <c r="I63" s="84">
        <v>4.0491674874559994E-3</v>
      </c>
      <c r="J63" s="58"/>
      <c r="K63" s="2">
        <f t="shared" si="2"/>
        <v>7.9481378617112769E-2</v>
      </c>
      <c r="L63" s="2">
        <f t="shared" si="3"/>
        <v>-2.062308734227109E-4</v>
      </c>
    </row>
    <row r="64" spans="2:12" x14ac:dyDescent="0.2">
      <c r="B64" s="67" t="s">
        <v>116</v>
      </c>
      <c r="C64" s="68">
        <v>1.0351966873706005E-3</v>
      </c>
      <c r="D64" s="69">
        <v>3.2161976854315731E-2</v>
      </c>
      <c r="E64" s="70">
        <v>3864</v>
      </c>
      <c r="F64" s="71">
        <v>0</v>
      </c>
      <c r="G64" s="58"/>
      <c r="H64" s="67" t="s">
        <v>116</v>
      </c>
      <c r="I64" s="84">
        <v>-6.1412950603564045E-3</v>
      </c>
      <c r="J64" s="58"/>
      <c r="K64" s="2">
        <f t="shared" si="2"/>
        <v>-0.19075126009334611</v>
      </c>
      <c r="L64" s="2">
        <f t="shared" si="3"/>
        <v>1.9766969957859705E-4</v>
      </c>
    </row>
    <row r="65" spans="2:12" x14ac:dyDescent="0.2">
      <c r="B65" s="67" t="s">
        <v>117</v>
      </c>
      <c r="C65" s="68">
        <v>2.587991718426501E-3</v>
      </c>
      <c r="D65" s="69">
        <v>5.081301237850451E-2</v>
      </c>
      <c r="E65" s="70">
        <v>3864</v>
      </c>
      <c r="F65" s="71">
        <v>0</v>
      </c>
      <c r="G65" s="58"/>
      <c r="H65" s="67" t="s">
        <v>117</v>
      </c>
      <c r="I65" s="84">
        <v>-8.4511389289266253E-3</v>
      </c>
      <c r="J65" s="58"/>
      <c r="K65" s="2">
        <f t="shared" si="2"/>
        <v>-0.16588796957318622</v>
      </c>
      <c r="L65" s="2">
        <f t="shared" si="3"/>
        <v>4.3043064237982938E-4</v>
      </c>
    </row>
    <row r="66" spans="2:12" x14ac:dyDescent="0.2">
      <c r="B66" s="67" t="s">
        <v>118</v>
      </c>
      <c r="C66" s="68">
        <v>1.0351966873706005E-3</v>
      </c>
      <c r="D66" s="69">
        <v>3.2161976854315856E-2</v>
      </c>
      <c r="E66" s="70">
        <v>3864</v>
      </c>
      <c r="F66" s="71">
        <v>0</v>
      </c>
      <c r="G66" s="58"/>
      <c r="H66" s="67" t="s">
        <v>118</v>
      </c>
      <c r="I66" s="84">
        <v>-2.289345008035658E-3</v>
      </c>
      <c r="J66" s="58"/>
      <c r="K66" s="2">
        <f t="shared" si="0"/>
        <v>-7.1108038415250555E-2</v>
      </c>
      <c r="L66" s="2">
        <f t="shared" si="1"/>
        <v>7.3687086440674159E-5</v>
      </c>
    </row>
    <row r="67" spans="2:12" x14ac:dyDescent="0.2">
      <c r="B67" s="67" t="s">
        <v>119</v>
      </c>
      <c r="C67" s="68">
        <v>0.57349896480331264</v>
      </c>
      <c r="D67" s="69">
        <v>0.49463240926373397</v>
      </c>
      <c r="E67" s="70">
        <v>3864</v>
      </c>
      <c r="F67" s="71">
        <v>0</v>
      </c>
      <c r="G67" s="58"/>
      <c r="H67" s="67" t="s">
        <v>119</v>
      </c>
      <c r="I67" s="84">
        <v>7.2728889649415263E-2</v>
      </c>
      <c r="J67" s="58"/>
      <c r="K67" s="2">
        <f t="shared" si="0"/>
        <v>6.2711108579304994E-2</v>
      </c>
      <c r="L67" s="2">
        <f t="shared" si="1"/>
        <v>-8.4325131439162551E-2</v>
      </c>
    </row>
    <row r="68" spans="2:12" x14ac:dyDescent="0.2">
      <c r="B68" s="67" t="s">
        <v>120</v>
      </c>
      <c r="C68" s="68">
        <v>2.070393374741201E-3</v>
      </c>
      <c r="D68" s="69">
        <v>4.546033096198198E-2</v>
      </c>
      <c r="E68" s="70">
        <v>3864</v>
      </c>
      <c r="F68" s="71">
        <v>0</v>
      </c>
      <c r="G68" s="58"/>
      <c r="H68" s="67" t="s">
        <v>120</v>
      </c>
      <c r="I68" s="84">
        <v>-1.4301175541857956E-3</v>
      </c>
      <c r="J68" s="58"/>
      <c r="K68" s="2">
        <f t="shared" si="0"/>
        <v>-3.1393450467178188E-2</v>
      </c>
      <c r="L68" s="2">
        <f t="shared" si="1"/>
        <v>6.5131639973398735E-5</v>
      </c>
    </row>
    <row r="69" spans="2:12" ht="24" x14ac:dyDescent="0.2">
      <c r="B69" s="67" t="s">
        <v>121</v>
      </c>
      <c r="C69" s="68">
        <v>0.39648033126293997</v>
      </c>
      <c r="D69" s="69">
        <v>0.48922961953766919</v>
      </c>
      <c r="E69" s="70">
        <v>3864</v>
      </c>
      <c r="F69" s="71">
        <v>0</v>
      </c>
      <c r="G69" s="58"/>
      <c r="H69" s="67" t="s">
        <v>121</v>
      </c>
      <c r="I69" s="84">
        <v>-7.1771044194110969E-2</v>
      </c>
      <c r="J69" s="58"/>
      <c r="K69" s="2">
        <f t="shared" si="0"/>
        <v>-8.8537641808924886E-2</v>
      </c>
      <c r="L69" s="2">
        <f t="shared" si="1"/>
        <v>5.8164522835022686E-2</v>
      </c>
    </row>
    <row r="70" spans="2:12" x14ac:dyDescent="0.2">
      <c r="B70" s="67" t="s">
        <v>122</v>
      </c>
      <c r="C70" s="68">
        <v>5.9523809523809521E-3</v>
      </c>
      <c r="D70" s="69">
        <v>7.6931669756804807E-2</v>
      </c>
      <c r="E70" s="70">
        <v>3864</v>
      </c>
      <c r="F70" s="71">
        <v>0</v>
      </c>
      <c r="G70" s="58"/>
      <c r="H70" s="67" t="s">
        <v>122</v>
      </c>
      <c r="I70" s="84">
        <v>-8.3863114284386253E-3</v>
      </c>
      <c r="J70" s="58"/>
      <c r="K70" s="2">
        <f t="shared" si="0"/>
        <v>-0.10836100313933297</v>
      </c>
      <c r="L70" s="2">
        <f t="shared" si="1"/>
        <v>6.4886828227145484E-4</v>
      </c>
    </row>
    <row r="71" spans="2:12" ht="24" x14ac:dyDescent="0.2">
      <c r="B71" s="67" t="s">
        <v>123</v>
      </c>
      <c r="C71" s="68">
        <v>4.140786749482402E-3</v>
      </c>
      <c r="D71" s="69">
        <v>6.4223890458454919E-2</v>
      </c>
      <c r="E71" s="70">
        <v>3864</v>
      </c>
      <c r="F71" s="71">
        <v>0</v>
      </c>
      <c r="G71" s="58"/>
      <c r="H71" s="67" t="s">
        <v>123</v>
      </c>
      <c r="I71" s="84">
        <v>8.161009860919203E-4</v>
      </c>
      <c r="J71" s="58"/>
      <c r="K71" s="2">
        <f t="shared" si="0"/>
        <v>1.2654507226842695E-2</v>
      </c>
      <c r="L71" s="2">
        <f t="shared" si="1"/>
        <v>-5.2617493666705592E-5</v>
      </c>
    </row>
    <row r="72" spans="2:12" ht="24" x14ac:dyDescent="0.2">
      <c r="B72" s="67" t="s">
        <v>124</v>
      </c>
      <c r="C72" s="68">
        <v>2.587991718426501E-3</v>
      </c>
      <c r="D72" s="69">
        <v>5.0813012378505384E-2</v>
      </c>
      <c r="E72" s="70">
        <v>3864</v>
      </c>
      <c r="F72" s="71">
        <v>0</v>
      </c>
      <c r="G72" s="58"/>
      <c r="H72" s="67" t="s">
        <v>124</v>
      </c>
      <c r="I72" s="84">
        <v>-3.5485052943738816E-3</v>
      </c>
      <c r="J72" s="58"/>
      <c r="K72" s="2">
        <f t="shared" ref="K72:K107" si="4">((1-C72)/D72)*I72</f>
        <v>-6.96538470440385E-2</v>
      </c>
      <c r="L72" s="2">
        <f t="shared" ref="L72:L107" si="5">((0-C72)/D72)*I72</f>
        <v>1.8073131044120006E-4</v>
      </c>
    </row>
    <row r="73" spans="2:12" x14ac:dyDescent="0.2">
      <c r="B73" s="67" t="s">
        <v>125</v>
      </c>
      <c r="C73" s="68">
        <v>9.7308488612836433E-2</v>
      </c>
      <c r="D73" s="69">
        <v>0.29641573059371673</v>
      </c>
      <c r="E73" s="70">
        <v>3864</v>
      </c>
      <c r="F73" s="71">
        <v>0</v>
      </c>
      <c r="G73" s="58"/>
      <c r="H73" s="67" t="s">
        <v>125</v>
      </c>
      <c r="I73" s="84">
        <v>-2.7492270220342389E-2</v>
      </c>
      <c r="J73" s="58"/>
      <c r="K73" s="2">
        <f t="shared" si="4"/>
        <v>-8.3723758205939275E-2</v>
      </c>
      <c r="L73" s="2">
        <f t="shared" si="5"/>
        <v>9.0252675130255648E-3</v>
      </c>
    </row>
    <row r="74" spans="2:12" ht="24" x14ac:dyDescent="0.2">
      <c r="B74" s="67" t="s">
        <v>126</v>
      </c>
      <c r="C74" s="68">
        <v>8.9803312629399584E-2</v>
      </c>
      <c r="D74" s="69">
        <v>0.28593677106715365</v>
      </c>
      <c r="E74" s="70">
        <v>3864</v>
      </c>
      <c r="F74" s="71">
        <v>0</v>
      </c>
      <c r="G74" s="58"/>
      <c r="H74" s="67" t="s">
        <v>126</v>
      </c>
      <c r="I74" s="84">
        <v>-2.2054023595338687E-2</v>
      </c>
      <c r="J74" s="58"/>
      <c r="K74" s="2">
        <f t="shared" si="4"/>
        <v>-7.0202580608130227E-2</v>
      </c>
      <c r="L74" s="2">
        <f t="shared" si="5"/>
        <v>6.9264417034464567E-3</v>
      </c>
    </row>
    <row r="75" spans="2:12" ht="24" x14ac:dyDescent="0.2">
      <c r="B75" s="67" t="s">
        <v>127</v>
      </c>
      <c r="C75" s="68">
        <v>6.4699792960662529E-3</v>
      </c>
      <c r="D75" s="69">
        <v>8.0185925737681255E-2</v>
      </c>
      <c r="E75" s="70">
        <v>3864</v>
      </c>
      <c r="F75" s="71">
        <v>0</v>
      </c>
      <c r="G75" s="58"/>
      <c r="H75" s="67" t="s">
        <v>127</v>
      </c>
      <c r="I75" s="84">
        <v>-6.9842750644594749E-3</v>
      </c>
      <c r="J75" s="58"/>
      <c r="K75" s="2">
        <f t="shared" si="4"/>
        <v>-8.6537467586204467E-2</v>
      </c>
      <c r="L75" s="2">
        <f t="shared" si="5"/>
        <v>5.6354172692240473E-4</v>
      </c>
    </row>
    <row r="76" spans="2:12" ht="24" x14ac:dyDescent="0.2">
      <c r="B76" s="67" t="s">
        <v>128</v>
      </c>
      <c r="C76" s="68">
        <v>0.37034161490683232</v>
      </c>
      <c r="D76" s="69">
        <v>0.48295866059180181</v>
      </c>
      <c r="E76" s="70">
        <v>3864</v>
      </c>
      <c r="F76" s="71">
        <v>0</v>
      </c>
      <c r="G76" s="58"/>
      <c r="H76" s="67" t="s">
        <v>128</v>
      </c>
      <c r="I76" s="84">
        <v>-7.3488450292663085E-2</v>
      </c>
      <c r="J76" s="58"/>
      <c r="K76" s="2">
        <f t="shared" si="4"/>
        <v>-9.5810724001877928E-2</v>
      </c>
      <c r="L76" s="2">
        <f t="shared" si="5"/>
        <v>5.6352300060290725E-2</v>
      </c>
    </row>
    <row r="77" spans="2:12" x14ac:dyDescent="0.2">
      <c r="B77" s="67" t="s">
        <v>129</v>
      </c>
      <c r="C77" s="68">
        <v>2.329192546583851E-3</v>
      </c>
      <c r="D77" s="69">
        <v>4.8211709712735612E-2</v>
      </c>
      <c r="E77" s="70">
        <v>3864</v>
      </c>
      <c r="F77" s="71">
        <v>0</v>
      </c>
      <c r="G77" s="58"/>
      <c r="H77" s="67" t="s">
        <v>129</v>
      </c>
      <c r="I77" s="84">
        <v>-1.1953325680205071E-3</v>
      </c>
      <c r="J77" s="58"/>
      <c r="K77" s="2">
        <f t="shared" si="4"/>
        <v>-2.4735658938835788E-2</v>
      </c>
      <c r="L77" s="2">
        <f t="shared" si="5"/>
        <v>5.7748620090667206E-5</v>
      </c>
    </row>
    <row r="78" spans="2:12" ht="24" x14ac:dyDescent="0.2">
      <c r="B78" s="67" t="s">
        <v>130</v>
      </c>
      <c r="C78" s="68">
        <v>0.13871635610766045</v>
      </c>
      <c r="D78" s="69">
        <v>0.3456950339034755</v>
      </c>
      <c r="E78" s="70">
        <v>3864</v>
      </c>
      <c r="F78" s="71">
        <v>0</v>
      </c>
      <c r="G78" s="58"/>
      <c r="H78" s="67" t="s">
        <v>130</v>
      </c>
      <c r="I78" s="84">
        <v>-2.0547833807264087E-2</v>
      </c>
      <c r="J78" s="58"/>
      <c r="K78" s="2">
        <f t="shared" si="4"/>
        <v>-5.1194004657168703E-2</v>
      </c>
      <c r="L78" s="2">
        <f t="shared" si="5"/>
        <v>8.2451882500728432E-3</v>
      </c>
    </row>
    <row r="79" spans="2:12" x14ac:dyDescent="0.2">
      <c r="B79" s="67" t="s">
        <v>131</v>
      </c>
      <c r="C79" s="68">
        <v>1.3198757763975156E-2</v>
      </c>
      <c r="D79" s="69">
        <v>0.11413992365922068</v>
      </c>
      <c r="E79" s="70">
        <v>3864</v>
      </c>
      <c r="F79" s="71">
        <v>0</v>
      </c>
      <c r="G79" s="58"/>
      <c r="H79" s="67" t="s">
        <v>131</v>
      </c>
      <c r="I79" s="84">
        <v>2.0940021424131858E-2</v>
      </c>
      <c r="J79" s="58"/>
      <c r="K79" s="2">
        <f t="shared" si="4"/>
        <v>0.18103778670359222</v>
      </c>
      <c r="L79" s="2">
        <f t="shared" si="5"/>
        <v>-2.421433811141674E-3</v>
      </c>
    </row>
    <row r="80" spans="2:12" ht="24" x14ac:dyDescent="0.2">
      <c r="B80" s="67" t="s">
        <v>132</v>
      </c>
      <c r="C80" s="68">
        <v>2.070393374741201E-3</v>
      </c>
      <c r="D80" s="69">
        <v>4.5460330961981252E-2</v>
      </c>
      <c r="E80" s="70">
        <v>3864</v>
      </c>
      <c r="F80" s="71">
        <v>0</v>
      </c>
      <c r="G80" s="58"/>
      <c r="H80" s="67" t="s">
        <v>132</v>
      </c>
      <c r="I80" s="84">
        <v>5.7078474612879725E-3</v>
      </c>
      <c r="J80" s="58"/>
      <c r="K80" s="2">
        <f t="shared" si="4"/>
        <v>0.12529671146661278</v>
      </c>
      <c r="L80" s="2">
        <f t="shared" si="5"/>
        <v>-2.5995168354069043E-4</v>
      </c>
    </row>
    <row r="81" spans="2:12" x14ac:dyDescent="0.2">
      <c r="B81" s="67" t="s">
        <v>133</v>
      </c>
      <c r="C81" s="68">
        <v>1.0869565217391304E-2</v>
      </c>
      <c r="D81" s="69">
        <v>0.10370246355643827</v>
      </c>
      <c r="E81" s="70">
        <v>3864</v>
      </c>
      <c r="F81" s="71">
        <v>0</v>
      </c>
      <c r="G81" s="58"/>
      <c r="H81" s="67" t="s">
        <v>133</v>
      </c>
      <c r="I81" s="84">
        <v>5.6044307494627167E-2</v>
      </c>
      <c r="J81" s="58"/>
      <c r="K81" s="2">
        <f t="shared" si="4"/>
        <v>0.53455943415540152</v>
      </c>
      <c r="L81" s="2">
        <f t="shared" si="5"/>
        <v>-5.874279496213203E-3</v>
      </c>
    </row>
    <row r="82" spans="2:12" ht="24" x14ac:dyDescent="0.2">
      <c r="B82" s="67" t="s">
        <v>134</v>
      </c>
      <c r="C82" s="68">
        <v>1.8115942028985507E-3</v>
      </c>
      <c r="D82" s="69">
        <v>4.2529759465844627E-2</v>
      </c>
      <c r="E82" s="70">
        <v>3864</v>
      </c>
      <c r="F82" s="71">
        <v>0</v>
      </c>
      <c r="G82" s="58"/>
      <c r="H82" s="67" t="s">
        <v>134</v>
      </c>
      <c r="I82" s="84">
        <v>1.1091712269000433E-2</v>
      </c>
      <c r="J82" s="58"/>
      <c r="K82" s="2">
        <f t="shared" si="4"/>
        <v>0.26032638619189086</v>
      </c>
      <c r="L82" s="2">
        <f t="shared" si="5"/>
        <v>-4.7246168092902148E-4</v>
      </c>
    </row>
    <row r="83" spans="2:12" ht="24" x14ac:dyDescent="0.2">
      <c r="B83" s="67" t="s">
        <v>135</v>
      </c>
      <c r="C83" s="68">
        <v>0.23628364389233955</v>
      </c>
      <c r="D83" s="69">
        <v>0.42485338279756124</v>
      </c>
      <c r="E83" s="70">
        <v>3864</v>
      </c>
      <c r="F83" s="71">
        <v>0</v>
      </c>
      <c r="G83" s="58"/>
      <c r="H83" s="67" t="s">
        <v>135</v>
      </c>
      <c r="I83" s="84">
        <v>0.11101562805685404</v>
      </c>
      <c r="J83" s="58"/>
      <c r="K83" s="2">
        <f t="shared" si="4"/>
        <v>0.19956167083406026</v>
      </c>
      <c r="L83" s="2">
        <f t="shared" si="5"/>
        <v>-6.1741716527108449E-2</v>
      </c>
    </row>
    <row r="84" spans="2:12" ht="24" x14ac:dyDescent="0.2">
      <c r="B84" s="67" t="s">
        <v>136</v>
      </c>
      <c r="C84" s="68">
        <v>1.2939958592132506E-2</v>
      </c>
      <c r="D84" s="69">
        <v>0.11303018373882273</v>
      </c>
      <c r="E84" s="70">
        <v>3864</v>
      </c>
      <c r="F84" s="71">
        <v>0</v>
      </c>
      <c r="G84" s="58"/>
      <c r="H84" s="67" t="s">
        <v>136</v>
      </c>
      <c r="I84" s="84">
        <v>1.3358591900503241E-2</v>
      </c>
      <c r="J84" s="58"/>
      <c r="K84" s="2">
        <f t="shared" si="4"/>
        <v>0.11665673573467439</v>
      </c>
      <c r="L84" s="2">
        <f t="shared" si="5"/>
        <v>-1.5293227023423491E-3</v>
      </c>
    </row>
    <row r="85" spans="2:12" x14ac:dyDescent="0.2">
      <c r="B85" s="67" t="s">
        <v>137</v>
      </c>
      <c r="C85" s="68">
        <v>1.2939958592132505E-3</v>
      </c>
      <c r="D85" s="69">
        <v>3.595352517104209E-2</v>
      </c>
      <c r="E85" s="70">
        <v>3864</v>
      </c>
      <c r="F85" s="71">
        <v>0</v>
      </c>
      <c r="G85" s="58"/>
      <c r="H85" s="67" t="s">
        <v>137</v>
      </c>
      <c r="I85" s="84">
        <v>-4.0494740448288307E-3</v>
      </c>
      <c r="J85" s="58"/>
      <c r="K85" s="2">
        <f t="shared" si="4"/>
        <v>-0.11248504904437473</v>
      </c>
      <c r="L85" s="2">
        <f t="shared" si="5"/>
        <v>1.4574377953404345E-4</v>
      </c>
    </row>
    <row r="86" spans="2:12" x14ac:dyDescent="0.2">
      <c r="B86" s="67" t="s">
        <v>138</v>
      </c>
      <c r="C86" s="68">
        <v>0.42417184265010349</v>
      </c>
      <c r="D86" s="69">
        <v>0.49428060718324057</v>
      </c>
      <c r="E86" s="70">
        <v>3864</v>
      </c>
      <c r="F86" s="71">
        <v>0</v>
      </c>
      <c r="G86" s="58"/>
      <c r="H86" s="67" t="s">
        <v>138</v>
      </c>
      <c r="I86" s="84">
        <v>4.7106891056466357E-2</v>
      </c>
      <c r="J86" s="58"/>
      <c r="K86" s="2">
        <f t="shared" si="4"/>
        <v>5.4878694169507115E-2</v>
      </c>
      <c r="L86" s="2">
        <f t="shared" si="5"/>
        <v>-4.0425249323066133E-2</v>
      </c>
    </row>
    <row r="87" spans="2:12" ht="24" x14ac:dyDescent="0.2">
      <c r="B87" s="67" t="s">
        <v>139</v>
      </c>
      <c r="C87" s="72">
        <v>1.6919885921700804</v>
      </c>
      <c r="D87" s="73">
        <v>1.0657983299473699</v>
      </c>
      <c r="E87" s="70">
        <v>3864</v>
      </c>
      <c r="F87" s="71">
        <v>7</v>
      </c>
      <c r="G87" s="58"/>
      <c r="H87" s="67" t="s">
        <v>139</v>
      </c>
      <c r="I87" s="84">
        <v>-3.0370631605660316E-2</v>
      </c>
      <c r="J87" s="58"/>
      <c r="K87" s="2">
        <f t="shared" si="4"/>
        <v>1.9718674741360145E-2</v>
      </c>
      <c r="L87" s="2">
        <f t="shared" si="5"/>
        <v>4.8214339213981383E-2</v>
      </c>
    </row>
    <row r="88" spans="2:12" x14ac:dyDescent="0.2">
      <c r="B88" s="67" t="s">
        <v>140</v>
      </c>
      <c r="C88" s="74">
        <v>0.19849896480331264</v>
      </c>
      <c r="D88" s="75">
        <v>0.39892143416757686</v>
      </c>
      <c r="E88" s="70">
        <v>3864</v>
      </c>
      <c r="F88" s="71">
        <v>0</v>
      </c>
      <c r="G88" s="58"/>
      <c r="H88" s="67" t="s">
        <v>140</v>
      </c>
      <c r="I88" s="84">
        <v>8.2705656180986249E-3</v>
      </c>
      <c r="J88" s="58"/>
      <c r="K88" s="2">
        <f t="shared" si="4"/>
        <v>1.6616973511088796E-2</v>
      </c>
      <c r="L88" s="2">
        <f t="shared" si="5"/>
        <v>-4.1153434559267387E-3</v>
      </c>
    </row>
    <row r="89" spans="2:12" x14ac:dyDescent="0.2">
      <c r="B89" s="67" t="s">
        <v>141</v>
      </c>
      <c r="C89" s="74">
        <v>1.2681159420289856E-2</v>
      </c>
      <c r="D89" s="75">
        <v>0.11190884107358848</v>
      </c>
      <c r="E89" s="70">
        <v>3864</v>
      </c>
      <c r="F89" s="71">
        <v>0</v>
      </c>
      <c r="G89" s="58"/>
      <c r="H89" s="67" t="s">
        <v>141</v>
      </c>
      <c r="I89" s="84">
        <v>3.6652680599990883E-2</v>
      </c>
      <c r="J89" s="58"/>
      <c r="K89" s="2">
        <f t="shared" si="4"/>
        <v>0.32336928670653631</v>
      </c>
      <c r="L89" s="2">
        <f t="shared" si="5"/>
        <v>-4.153366985221567E-3</v>
      </c>
    </row>
    <row r="90" spans="2:12" x14ac:dyDescent="0.2">
      <c r="B90" s="67" t="s">
        <v>142</v>
      </c>
      <c r="C90" s="74">
        <v>0.10429606625258799</v>
      </c>
      <c r="D90" s="75">
        <v>0.30568379034397947</v>
      </c>
      <c r="E90" s="70">
        <v>3864</v>
      </c>
      <c r="F90" s="71">
        <v>0</v>
      </c>
      <c r="G90" s="58"/>
      <c r="H90" s="67" t="s">
        <v>142</v>
      </c>
      <c r="I90" s="84">
        <v>3.1718083763265632E-2</v>
      </c>
      <c r="J90" s="58"/>
      <c r="K90" s="2">
        <f t="shared" si="4"/>
        <v>9.2939217894798282E-2</v>
      </c>
      <c r="L90" s="2">
        <f t="shared" si="5"/>
        <v>-1.0821873681480411E-2</v>
      </c>
    </row>
    <row r="91" spans="2:12" x14ac:dyDescent="0.2">
      <c r="B91" s="67" t="s">
        <v>143</v>
      </c>
      <c r="C91" s="74">
        <v>4.917184265010352E-3</v>
      </c>
      <c r="D91" s="75">
        <v>6.9959075161882558E-2</v>
      </c>
      <c r="E91" s="70">
        <v>3864</v>
      </c>
      <c r="F91" s="71">
        <v>0</v>
      </c>
      <c r="G91" s="58"/>
      <c r="H91" s="67" t="s">
        <v>143</v>
      </c>
      <c r="I91" s="84">
        <v>4.3687228485804003E-2</v>
      </c>
      <c r="J91" s="58"/>
      <c r="K91" s="2">
        <f t="shared" si="4"/>
        <v>0.62139772763888379</v>
      </c>
      <c r="L91" s="2">
        <f t="shared" si="5"/>
        <v>-3.0706259623247832E-3</v>
      </c>
    </row>
    <row r="92" spans="2:12" x14ac:dyDescent="0.2">
      <c r="B92" s="67" t="s">
        <v>144</v>
      </c>
      <c r="C92" s="74">
        <v>6.4958592132505169E-2</v>
      </c>
      <c r="D92" s="75">
        <v>0.24648467844039643</v>
      </c>
      <c r="E92" s="70">
        <v>3864</v>
      </c>
      <c r="F92" s="71">
        <v>0</v>
      </c>
      <c r="G92" s="58"/>
      <c r="H92" s="67" t="s">
        <v>144</v>
      </c>
      <c r="I92" s="84">
        <v>3.0950826426416909E-2</v>
      </c>
      <c r="J92" s="58"/>
      <c r="K92" s="2">
        <f t="shared" si="4"/>
        <v>0.11741218358697096</v>
      </c>
      <c r="L92" s="2">
        <f t="shared" si="5"/>
        <v>-8.156783304824165E-3</v>
      </c>
    </row>
    <row r="93" spans="2:12" x14ac:dyDescent="0.2">
      <c r="B93" s="67" t="s">
        <v>159</v>
      </c>
      <c r="C93" s="74">
        <v>1.0351966873706005E-3</v>
      </c>
      <c r="D93" s="75">
        <v>3.2161976854314107E-2</v>
      </c>
      <c r="E93" s="70">
        <v>3864</v>
      </c>
      <c r="F93" s="71">
        <v>0</v>
      </c>
      <c r="G93" s="58"/>
      <c r="H93" s="67" t="s">
        <v>159</v>
      </c>
      <c r="I93" s="84">
        <v>2.2486736503870921E-2</v>
      </c>
      <c r="J93" s="58"/>
      <c r="K93" s="2">
        <f t="shared" si="4"/>
        <v>0.69844768592696627</v>
      </c>
      <c r="L93" s="2">
        <f t="shared" si="5"/>
        <v>-7.2377998541654537E-4</v>
      </c>
    </row>
    <row r="94" spans="2:12" x14ac:dyDescent="0.2">
      <c r="B94" s="67" t="s">
        <v>145</v>
      </c>
      <c r="C94" s="74">
        <v>0.27950310559006208</v>
      </c>
      <c r="D94" s="75">
        <v>0.44881315746526329</v>
      </c>
      <c r="E94" s="70">
        <v>3864</v>
      </c>
      <c r="F94" s="71">
        <v>0</v>
      </c>
      <c r="G94" s="58"/>
      <c r="H94" s="67" t="s">
        <v>145</v>
      </c>
      <c r="I94" s="84">
        <v>1.3178239394767127E-2</v>
      </c>
      <c r="J94" s="58"/>
      <c r="K94" s="2">
        <f t="shared" si="4"/>
        <v>2.1155530758822035E-2</v>
      </c>
      <c r="L94" s="2">
        <f t="shared" si="5"/>
        <v>-8.2068869323016491E-3</v>
      </c>
    </row>
    <row r="95" spans="2:12" x14ac:dyDescent="0.2">
      <c r="B95" s="67" t="s">
        <v>146</v>
      </c>
      <c r="C95" s="74">
        <v>1.6563146997929608E-2</v>
      </c>
      <c r="D95" s="75">
        <v>0.12764413727639118</v>
      </c>
      <c r="E95" s="70">
        <v>3864</v>
      </c>
      <c r="F95" s="71">
        <v>0</v>
      </c>
      <c r="G95" s="58"/>
      <c r="H95" s="67" t="s">
        <v>146</v>
      </c>
      <c r="I95" s="84">
        <v>2.7901777719977278E-2</v>
      </c>
      <c r="J95" s="58"/>
      <c r="K95" s="2">
        <f t="shared" si="4"/>
        <v>0.21496981420056904</v>
      </c>
      <c r="L95" s="2">
        <f t="shared" si="5"/>
        <v>-3.6205442391674782E-3</v>
      </c>
    </row>
    <row r="96" spans="2:12" x14ac:dyDescent="0.2">
      <c r="B96" s="67" t="s">
        <v>147</v>
      </c>
      <c r="C96" s="74">
        <v>1.8115942028985507E-3</v>
      </c>
      <c r="D96" s="75">
        <v>4.2529759465844433E-2</v>
      </c>
      <c r="E96" s="70">
        <v>3864</v>
      </c>
      <c r="F96" s="71">
        <v>0</v>
      </c>
      <c r="G96" s="58"/>
      <c r="H96" s="67" t="s">
        <v>147</v>
      </c>
      <c r="I96" s="84">
        <v>2.9612646677513153E-2</v>
      </c>
      <c r="J96" s="58"/>
      <c r="K96" s="2">
        <f t="shared" si="4"/>
        <v>0.6950192277056837</v>
      </c>
      <c r="L96" s="2">
        <f t="shared" si="5"/>
        <v>-1.2613779087217488E-3</v>
      </c>
    </row>
    <row r="97" spans="2:12" x14ac:dyDescent="0.2">
      <c r="B97" s="67" t="s">
        <v>148</v>
      </c>
      <c r="C97" s="74">
        <v>5.9006211180124224E-2</v>
      </c>
      <c r="D97" s="75">
        <v>0.23566682335682154</v>
      </c>
      <c r="E97" s="70">
        <v>3864</v>
      </c>
      <c r="F97" s="71">
        <v>0</v>
      </c>
      <c r="G97" s="58"/>
      <c r="H97" s="67" t="s">
        <v>148</v>
      </c>
      <c r="I97" s="84">
        <v>-2.8437406906477074E-3</v>
      </c>
      <c r="J97" s="58"/>
      <c r="K97" s="2">
        <f t="shared" si="4"/>
        <v>-1.1354768943705794E-2</v>
      </c>
      <c r="L97" s="2">
        <f t="shared" si="5"/>
        <v>7.1201521429178243E-4</v>
      </c>
    </row>
    <row r="98" spans="2:12" x14ac:dyDescent="0.2">
      <c r="B98" s="67" t="s">
        <v>149</v>
      </c>
      <c r="C98" s="74">
        <v>1.5786749482401656E-2</v>
      </c>
      <c r="D98" s="75">
        <v>0.12466575377180998</v>
      </c>
      <c r="E98" s="70">
        <v>3864</v>
      </c>
      <c r="F98" s="71">
        <v>0</v>
      </c>
      <c r="G98" s="58"/>
      <c r="H98" s="67" t="s">
        <v>149</v>
      </c>
      <c r="I98" s="84">
        <v>2.3678643692374015E-2</v>
      </c>
      <c r="J98" s="58"/>
      <c r="K98" s="2">
        <f t="shared" si="4"/>
        <v>0.18693854704457943</v>
      </c>
      <c r="L98" s="2">
        <f t="shared" si="5"/>
        <v>-2.9984883959293571E-3</v>
      </c>
    </row>
    <row r="99" spans="2:12" x14ac:dyDescent="0.2">
      <c r="B99" s="67" t="s">
        <v>150</v>
      </c>
      <c r="C99" s="74">
        <v>0.12396480331262939</v>
      </c>
      <c r="D99" s="75">
        <v>0.32958404554645593</v>
      </c>
      <c r="E99" s="70">
        <v>3864</v>
      </c>
      <c r="F99" s="71">
        <v>0</v>
      </c>
      <c r="G99" s="58"/>
      <c r="H99" s="67" t="s">
        <v>150</v>
      </c>
      <c r="I99" s="84">
        <v>3.5948093017830966E-2</v>
      </c>
      <c r="J99" s="58"/>
      <c r="K99" s="2">
        <f t="shared" si="4"/>
        <v>9.5550118893642191E-2</v>
      </c>
      <c r="L99" s="2">
        <f t="shared" si="5"/>
        <v>-1.3520976942409042E-2</v>
      </c>
    </row>
    <row r="100" spans="2:12" x14ac:dyDescent="0.2">
      <c r="B100" s="67" t="s">
        <v>151</v>
      </c>
      <c r="C100" s="74">
        <v>1.8115942028985508E-2</v>
      </c>
      <c r="D100" s="75">
        <v>0.13338800291347827</v>
      </c>
      <c r="E100" s="70">
        <v>3864</v>
      </c>
      <c r="F100" s="71">
        <v>0</v>
      </c>
      <c r="G100" s="58"/>
      <c r="H100" s="67" t="s">
        <v>151</v>
      </c>
      <c r="I100" s="84">
        <v>3.2661835480791795E-2</v>
      </c>
      <c r="J100" s="58"/>
      <c r="K100" s="2">
        <f t="shared" si="4"/>
        <v>0.24042743621751131</v>
      </c>
      <c r="L100" s="2">
        <f t="shared" si="5"/>
        <v>-4.4359305575186591E-3</v>
      </c>
    </row>
    <row r="101" spans="2:12" x14ac:dyDescent="0.2">
      <c r="B101" s="67" t="s">
        <v>152</v>
      </c>
      <c r="C101" s="74">
        <v>5.175983436853002E-3</v>
      </c>
      <c r="D101" s="75">
        <v>7.1767162296346818E-2</v>
      </c>
      <c r="E101" s="70">
        <v>3864</v>
      </c>
      <c r="F101" s="71">
        <v>0</v>
      </c>
      <c r="G101" s="58"/>
      <c r="H101" s="67" t="s">
        <v>152</v>
      </c>
      <c r="I101" s="84">
        <v>3.0921257264211174E-2</v>
      </c>
      <c r="J101" s="58"/>
      <c r="K101" s="2">
        <f t="shared" si="4"/>
        <v>0.42862513111140238</v>
      </c>
      <c r="L101" s="2">
        <f t="shared" si="5"/>
        <v>-2.2300995375203036E-3</v>
      </c>
    </row>
    <row r="102" spans="2:12" x14ac:dyDescent="0.2">
      <c r="B102" s="67" t="s">
        <v>153</v>
      </c>
      <c r="C102" s="74">
        <v>0.13043478260869565</v>
      </c>
      <c r="D102" s="75">
        <v>0.33682474834303333</v>
      </c>
      <c r="E102" s="70">
        <v>3864</v>
      </c>
      <c r="F102" s="71">
        <v>0</v>
      </c>
      <c r="G102" s="58"/>
      <c r="H102" s="67" t="s">
        <v>153</v>
      </c>
      <c r="I102" s="84">
        <v>1.0793970150673498E-2</v>
      </c>
      <c r="J102" s="58"/>
      <c r="K102" s="2">
        <f t="shared" si="4"/>
        <v>2.7866304500364623E-2</v>
      </c>
      <c r="L102" s="2">
        <f t="shared" si="5"/>
        <v>-4.1799456750546927E-3</v>
      </c>
    </row>
    <row r="103" spans="2:12" x14ac:dyDescent="0.2">
      <c r="B103" s="67" t="s">
        <v>154</v>
      </c>
      <c r="C103" s="74">
        <v>8.0227743271221539E-3</v>
      </c>
      <c r="D103" s="75">
        <v>8.9221463685331889E-2</v>
      </c>
      <c r="E103" s="70">
        <v>3864</v>
      </c>
      <c r="F103" s="71">
        <v>0</v>
      </c>
      <c r="G103" s="58"/>
      <c r="H103" s="67" t="s">
        <v>154</v>
      </c>
      <c r="I103" s="84">
        <v>1.657865917865782E-2</v>
      </c>
      <c r="J103" s="58"/>
      <c r="K103" s="2">
        <f t="shared" si="4"/>
        <v>0.18432394693077489</v>
      </c>
      <c r="L103" s="2">
        <f t="shared" si="5"/>
        <v>-1.4907493751249732E-3</v>
      </c>
    </row>
    <row r="104" spans="2:12" x14ac:dyDescent="0.2">
      <c r="B104" s="67" t="s">
        <v>155</v>
      </c>
      <c r="C104" s="74">
        <v>4.813664596273292E-2</v>
      </c>
      <c r="D104" s="75">
        <v>0.21408262516817797</v>
      </c>
      <c r="E104" s="70">
        <v>3864</v>
      </c>
      <c r="F104" s="71">
        <v>0</v>
      </c>
      <c r="G104" s="58"/>
      <c r="H104" s="67" t="s">
        <v>155</v>
      </c>
      <c r="I104" s="84">
        <v>1.2757612146370863E-2</v>
      </c>
      <c r="J104" s="58"/>
      <c r="K104" s="2">
        <f t="shared" si="4"/>
        <v>5.672344253818596E-2</v>
      </c>
      <c r="L104" s="2">
        <f t="shared" si="5"/>
        <v>-2.8685590843128303E-3</v>
      </c>
    </row>
    <row r="105" spans="2:12" x14ac:dyDescent="0.2">
      <c r="B105" s="67" t="s">
        <v>156</v>
      </c>
      <c r="C105" s="74">
        <v>6.4699792960662529E-3</v>
      </c>
      <c r="D105" s="75">
        <v>8.0185925737681102E-2</v>
      </c>
      <c r="E105" s="70">
        <v>3864</v>
      </c>
      <c r="F105" s="71">
        <v>0</v>
      </c>
      <c r="G105" s="58"/>
      <c r="H105" s="67" t="s">
        <v>156</v>
      </c>
      <c r="I105" s="84">
        <v>2.0288192898478292E-2</v>
      </c>
      <c r="J105" s="58"/>
      <c r="K105" s="2">
        <f t="shared" si="4"/>
        <v>0.25137738979795005</v>
      </c>
      <c r="L105" s="2">
        <f t="shared" si="5"/>
        <v>-1.6369978496870935E-3</v>
      </c>
    </row>
    <row r="106" spans="2:12" x14ac:dyDescent="0.2">
      <c r="B106" s="67" t="s">
        <v>157</v>
      </c>
      <c r="C106" s="74">
        <v>2.587991718426501E-3</v>
      </c>
      <c r="D106" s="75">
        <v>5.0813012378504829E-2</v>
      </c>
      <c r="E106" s="70">
        <v>3864</v>
      </c>
      <c r="F106" s="71">
        <v>0</v>
      </c>
      <c r="G106" s="58"/>
      <c r="H106" s="67" t="s">
        <v>157</v>
      </c>
      <c r="I106" s="84">
        <v>2.6585546991056589E-2</v>
      </c>
      <c r="J106" s="58"/>
      <c r="K106" s="2">
        <f t="shared" si="4"/>
        <v>0.52184947465998177</v>
      </c>
      <c r="L106" s="2">
        <f t="shared" si="5"/>
        <v>-1.354046379501769E-3</v>
      </c>
    </row>
    <row r="107" spans="2:12" ht="15.75" thickBot="1" x14ac:dyDescent="0.25">
      <c r="B107" s="76" t="s">
        <v>158</v>
      </c>
      <c r="C107" s="77">
        <v>0.513920083572731</v>
      </c>
      <c r="D107" s="78">
        <v>4.1029259764965023</v>
      </c>
      <c r="E107" s="79">
        <v>3864</v>
      </c>
      <c r="F107" s="80">
        <v>35</v>
      </c>
      <c r="G107" s="58"/>
      <c r="H107" s="76" t="s">
        <v>158</v>
      </c>
      <c r="I107" s="85">
        <v>8.3241821507158888E-3</v>
      </c>
      <c r="J107" s="58"/>
      <c r="K107" s="2">
        <f t="shared" si="4"/>
        <v>9.8617859238114207E-4</v>
      </c>
      <c r="L107" s="2">
        <f t="shared" si="5"/>
        <v>-1.0426618493915673E-3</v>
      </c>
    </row>
    <row r="108" spans="2:12" ht="33" customHeight="1" thickTop="1" x14ac:dyDescent="0.2">
      <c r="B108" s="144" t="s">
        <v>48</v>
      </c>
      <c r="C108" s="144"/>
      <c r="D108" s="144"/>
      <c r="E108" s="144"/>
      <c r="F108" s="144"/>
      <c r="G108" s="58"/>
      <c r="H108" s="144" t="s">
        <v>7</v>
      </c>
      <c r="I108" s="144"/>
      <c r="J108" s="58"/>
    </row>
  </sheetData>
  <mergeCells count="7">
    <mergeCell ref="K5:L5"/>
    <mergeCell ref="B5:F5"/>
    <mergeCell ref="B6"/>
    <mergeCell ref="B108:F108"/>
    <mergeCell ref="H4:I4"/>
    <mergeCell ref="H5:H6"/>
    <mergeCell ref="H108:I108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85"/>
  <sheetViews>
    <sheetView tabSelected="1" zoomScale="90" zoomScaleNormal="90" workbookViewId="0">
      <selection sqref="A1:A1048576"/>
    </sheetView>
  </sheetViews>
  <sheetFormatPr defaultRowHeight="15" x14ac:dyDescent="0.25"/>
  <cols>
    <col min="1" max="1" width="9.1406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9" x14ac:dyDescent="0.25">
      <c r="A1" t="s">
        <v>12</v>
      </c>
    </row>
    <row r="3" spans="1:9" x14ac:dyDescent="0.25">
      <c r="A3" t="s">
        <v>13</v>
      </c>
    </row>
    <row r="5" spans="1:9" ht="15.75" customHeight="1" thickBot="1" x14ac:dyDescent="0.3">
      <c r="B5" s="147" t="s">
        <v>22</v>
      </c>
      <c r="C5" s="147"/>
      <c r="D5" s="147"/>
      <c r="E5" s="147"/>
      <c r="F5" s="147"/>
      <c r="G5" s="147"/>
      <c r="H5" s="147"/>
      <c r="I5" s="86"/>
    </row>
    <row r="6" spans="1:9" ht="25.5" customHeight="1" thickTop="1" x14ac:dyDescent="0.25">
      <c r="B6" s="156" t="s">
        <v>14</v>
      </c>
      <c r="C6" s="157"/>
      <c r="D6" s="150" t="s">
        <v>15</v>
      </c>
      <c r="E6" s="151"/>
      <c r="F6" s="124" t="s">
        <v>16</v>
      </c>
      <c r="G6" s="151" t="s">
        <v>17</v>
      </c>
      <c r="H6" s="152" t="s">
        <v>18</v>
      </c>
      <c r="I6" s="86"/>
    </row>
    <row r="7" spans="1:9" ht="15.75" thickBot="1" x14ac:dyDescent="0.3">
      <c r="B7" s="158"/>
      <c r="C7" s="159"/>
      <c r="D7" s="87" t="s">
        <v>19</v>
      </c>
      <c r="E7" s="88" t="s">
        <v>20</v>
      </c>
      <c r="F7" s="88" t="s">
        <v>21</v>
      </c>
      <c r="G7" s="160"/>
      <c r="H7" s="161"/>
      <c r="I7" s="86"/>
    </row>
    <row r="8" spans="1:9" ht="15.75" thickTop="1" x14ac:dyDescent="0.25">
      <c r="B8" s="153" t="s">
        <v>5</v>
      </c>
      <c r="C8" s="106" t="s">
        <v>169</v>
      </c>
      <c r="D8" s="91">
        <v>1.2390438536668029</v>
      </c>
      <c r="E8" s="93">
        <v>5.6420565181241429E-3</v>
      </c>
      <c r="F8" s="126"/>
      <c r="G8" s="92">
        <v>219.60855047917124</v>
      </c>
      <c r="H8" s="127">
        <v>0</v>
      </c>
      <c r="I8" s="86"/>
    </row>
    <row r="9" spans="1:9" ht="36.75" thickBot="1" x14ac:dyDescent="0.3">
      <c r="B9" s="154"/>
      <c r="C9" s="128" t="s">
        <v>171</v>
      </c>
      <c r="D9" s="131">
        <v>1.0842016508961401</v>
      </c>
      <c r="E9" s="104">
        <v>5.6444548419383612E-3</v>
      </c>
      <c r="F9" s="104">
        <v>0.98444725371042119</v>
      </c>
      <c r="G9" s="129">
        <v>192.08261581623614</v>
      </c>
      <c r="H9" s="130">
        <v>0</v>
      </c>
      <c r="I9" s="86"/>
    </row>
    <row r="10" spans="1:9" ht="15.75" customHeight="1" thickTop="1" x14ac:dyDescent="0.25">
      <c r="B10" s="155" t="s">
        <v>44</v>
      </c>
      <c r="C10" s="155"/>
      <c r="D10" s="155"/>
      <c r="E10" s="155"/>
      <c r="F10" s="155"/>
      <c r="G10" s="155"/>
      <c r="H10" s="155"/>
      <c r="I10" s="86"/>
    </row>
    <row r="12" spans="1:9" x14ac:dyDescent="0.25">
      <c r="C12" t="s">
        <v>172</v>
      </c>
    </row>
    <row r="14" spans="1:9" x14ac:dyDescent="0.25">
      <c r="A14" t="s">
        <v>11</v>
      </c>
    </row>
    <row r="16" spans="1:9" ht="15.75" customHeight="1" thickBot="1" x14ac:dyDescent="0.3">
      <c r="B16" s="147" t="s">
        <v>22</v>
      </c>
      <c r="C16" s="147"/>
      <c r="D16" s="147"/>
      <c r="E16" s="147"/>
      <c r="F16" s="147"/>
      <c r="G16" s="147"/>
      <c r="H16" s="147"/>
      <c r="I16" s="86"/>
    </row>
    <row r="17" spans="1:9" ht="25.5" customHeight="1" thickTop="1" x14ac:dyDescent="0.25">
      <c r="B17" s="156" t="s">
        <v>14</v>
      </c>
      <c r="C17" s="157"/>
      <c r="D17" s="150" t="s">
        <v>15</v>
      </c>
      <c r="E17" s="151"/>
      <c r="F17" s="124" t="s">
        <v>16</v>
      </c>
      <c r="G17" s="151" t="s">
        <v>17</v>
      </c>
      <c r="H17" s="152" t="s">
        <v>18</v>
      </c>
      <c r="I17" s="86"/>
    </row>
    <row r="18" spans="1:9" ht="15.75" thickBot="1" x14ac:dyDescent="0.3">
      <c r="B18" s="158"/>
      <c r="C18" s="159"/>
      <c r="D18" s="87" t="s">
        <v>19</v>
      </c>
      <c r="E18" s="88" t="s">
        <v>20</v>
      </c>
      <c r="F18" s="88" t="s">
        <v>21</v>
      </c>
      <c r="G18" s="160"/>
      <c r="H18" s="161"/>
      <c r="I18" s="86"/>
    </row>
    <row r="19" spans="1:9" ht="15.75" thickTop="1" x14ac:dyDescent="0.25">
      <c r="B19" s="153" t="s">
        <v>5</v>
      </c>
      <c r="C19" s="106" t="s">
        <v>169</v>
      </c>
      <c r="D19" s="125">
        <v>-0.37742096681310261</v>
      </c>
      <c r="E19" s="93">
        <v>3.1153195058943864E-3</v>
      </c>
      <c r="F19" s="126"/>
      <c r="G19" s="92">
        <v>-121.15000278430436</v>
      </c>
      <c r="H19" s="127">
        <v>0</v>
      </c>
      <c r="I19" s="86"/>
    </row>
    <row r="20" spans="1:9" ht="36.75" thickBot="1" x14ac:dyDescent="0.3">
      <c r="B20" s="154"/>
      <c r="C20" s="128" t="s">
        <v>170</v>
      </c>
      <c r="D20" s="103">
        <v>0.53637752747245881</v>
      </c>
      <c r="E20" s="104">
        <v>3.1157227052108867E-3</v>
      </c>
      <c r="F20" s="104">
        <v>0.94059048782323029</v>
      </c>
      <c r="G20" s="129">
        <v>172.15188199366872</v>
      </c>
      <c r="H20" s="130">
        <v>0</v>
      </c>
      <c r="I20" s="86"/>
    </row>
    <row r="21" spans="1:9" ht="15.75" customHeight="1" thickTop="1" x14ac:dyDescent="0.25">
      <c r="B21" s="155" t="s">
        <v>44</v>
      </c>
      <c r="C21" s="155"/>
      <c r="D21" s="155"/>
      <c r="E21" s="155"/>
      <c r="F21" s="155"/>
      <c r="G21" s="155"/>
      <c r="H21" s="155"/>
      <c r="I21" s="86"/>
    </row>
    <row r="23" spans="1:9" x14ac:dyDescent="0.25">
      <c r="C23" t="s">
        <v>173</v>
      </c>
    </row>
    <row r="26" spans="1:9" x14ac:dyDescent="0.25">
      <c r="A26" t="s">
        <v>23</v>
      </c>
    </row>
    <row r="28" spans="1:9" x14ac:dyDescent="0.25">
      <c r="B28" s="119" t="s">
        <v>24</v>
      </c>
      <c r="C28" s="119"/>
      <c r="D28" s="119"/>
      <c r="E28" s="86"/>
    </row>
    <row r="29" spans="1:9" ht="15.75" thickBot="1" x14ac:dyDescent="0.3">
      <c r="B29" s="120" t="s">
        <v>45</v>
      </c>
      <c r="C29" s="86"/>
      <c r="D29" s="86"/>
    </row>
    <row r="30" spans="1:9" ht="15.75" thickTop="1" x14ac:dyDescent="0.25">
      <c r="B30" s="121" t="s">
        <v>25</v>
      </c>
      <c r="C30" s="106" t="s">
        <v>26</v>
      </c>
      <c r="D30" s="107">
        <v>5040.9999029999844</v>
      </c>
    </row>
    <row r="31" spans="1:9" x14ac:dyDescent="0.25">
      <c r="B31" s="122"/>
      <c r="C31" s="108" t="s">
        <v>27</v>
      </c>
      <c r="D31" s="109">
        <v>0</v>
      </c>
    </row>
    <row r="32" spans="1:9" x14ac:dyDescent="0.25">
      <c r="B32" s="122" t="s">
        <v>1</v>
      </c>
      <c r="C32" s="108"/>
      <c r="D32" s="110">
        <v>-5.0147663995309989E-2</v>
      </c>
    </row>
    <row r="33" spans="2:5" ht="15" customHeight="1" x14ac:dyDescent="0.25">
      <c r="B33" s="122" t="s">
        <v>46</v>
      </c>
      <c r="C33" s="108"/>
      <c r="D33" s="111">
        <v>1.3181083418824246E-2</v>
      </c>
    </row>
    <row r="34" spans="2:5" x14ac:dyDescent="0.25">
      <c r="B34" s="122" t="s">
        <v>28</v>
      </c>
      <c r="C34" s="108"/>
      <c r="D34" s="110">
        <v>-0.396578835784614</v>
      </c>
    </row>
    <row r="35" spans="2:5" ht="15" customHeight="1" x14ac:dyDescent="0.25">
      <c r="B35" s="122" t="s">
        <v>29</v>
      </c>
      <c r="C35" s="108"/>
      <c r="D35" s="112">
        <v>-0.69891305930449577</v>
      </c>
    </row>
    <row r="36" spans="2:5" ht="15" customHeight="1" x14ac:dyDescent="0.25">
      <c r="B36" s="122" t="s">
        <v>30</v>
      </c>
      <c r="C36" s="108"/>
      <c r="D36" s="111">
        <v>0.93585691373254054</v>
      </c>
    </row>
    <row r="37" spans="2:5" ht="15" customHeight="1" x14ac:dyDescent="0.25">
      <c r="B37" s="122" t="s">
        <v>31</v>
      </c>
      <c r="C37" s="108"/>
      <c r="D37" s="113">
        <v>1.5551168070732528</v>
      </c>
    </row>
    <row r="38" spans="2:5" ht="15" customHeight="1" x14ac:dyDescent="0.25">
      <c r="B38" s="122" t="s">
        <v>32</v>
      </c>
      <c r="C38" s="108"/>
      <c r="D38" s="114">
        <v>3.448959602376158E-2</v>
      </c>
    </row>
    <row r="39" spans="2:5" ht="15" customHeight="1" x14ac:dyDescent="0.25">
      <c r="B39" s="122" t="s">
        <v>33</v>
      </c>
      <c r="C39" s="108"/>
      <c r="D39" s="113">
        <v>2.2060168014560424</v>
      </c>
    </row>
    <row r="40" spans="2:5" ht="15" customHeight="1" x14ac:dyDescent="0.25">
      <c r="B40" s="122" t="s">
        <v>34</v>
      </c>
      <c r="C40" s="108"/>
      <c r="D40" s="114">
        <v>6.8965531474438055E-2</v>
      </c>
    </row>
    <row r="41" spans="2:5" x14ac:dyDescent="0.25">
      <c r="B41" s="122" t="s">
        <v>35</v>
      </c>
      <c r="C41" s="108"/>
      <c r="D41" s="115">
        <v>-1.5313733978517534</v>
      </c>
    </row>
    <row r="42" spans="2:5" x14ac:dyDescent="0.25">
      <c r="B42" s="122" t="s">
        <v>36</v>
      </c>
      <c r="C42" s="108"/>
      <c r="D42" s="115">
        <v>5.2688809474450178</v>
      </c>
    </row>
    <row r="43" spans="2:5" x14ac:dyDescent="0.25">
      <c r="B43" s="122" t="s">
        <v>37</v>
      </c>
      <c r="C43" s="116" t="s">
        <v>38</v>
      </c>
      <c r="D43" s="110">
        <v>-0.73915961163984245</v>
      </c>
    </row>
    <row r="44" spans="2:5" x14ac:dyDescent="0.25">
      <c r="B44" s="122"/>
      <c r="C44" s="116" t="s">
        <v>39</v>
      </c>
      <c r="D44" s="110">
        <v>-0.52856225430602732</v>
      </c>
    </row>
    <row r="45" spans="2:5" x14ac:dyDescent="0.25">
      <c r="B45" s="122"/>
      <c r="C45" s="116" t="s">
        <v>40</v>
      </c>
      <c r="D45" s="110">
        <v>-0.22338614965531922</v>
      </c>
    </row>
    <row r="46" spans="2:5" ht="15.75" thickBot="1" x14ac:dyDescent="0.3">
      <c r="B46" s="123"/>
      <c r="C46" s="117" t="s">
        <v>41</v>
      </c>
      <c r="D46" s="118">
        <v>0.58962215853376199</v>
      </c>
      <c r="E46" s="86"/>
    </row>
    <row r="47" spans="2:5" ht="15.75" thickTop="1" x14ac:dyDescent="0.25"/>
    <row r="49" spans="1:1" x14ac:dyDescent="0.25">
      <c r="A49" t="s">
        <v>42</v>
      </c>
    </row>
    <row r="73" spans="2:18" ht="15.75" thickBot="1" x14ac:dyDescent="0.3">
      <c r="B73" s="147" t="s">
        <v>160</v>
      </c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86"/>
    </row>
    <row r="74" spans="2:18" ht="15.75" thickTop="1" x14ac:dyDescent="0.25">
      <c r="B74" s="148" t="s">
        <v>47</v>
      </c>
      <c r="C74" s="150" t="s">
        <v>161</v>
      </c>
      <c r="D74" s="151"/>
      <c r="E74" s="151"/>
      <c r="F74" s="151"/>
      <c r="G74" s="151"/>
      <c r="H74" s="151" t="s">
        <v>162</v>
      </c>
      <c r="I74" s="151"/>
      <c r="J74" s="151"/>
      <c r="K74" s="151"/>
      <c r="L74" s="151"/>
      <c r="M74" s="151" t="s">
        <v>163</v>
      </c>
      <c r="N74" s="151"/>
      <c r="O74" s="151"/>
      <c r="P74" s="151"/>
      <c r="Q74" s="152"/>
      <c r="R74" s="86"/>
    </row>
    <row r="75" spans="2:18" ht="15.75" thickBot="1" x14ac:dyDescent="0.3">
      <c r="B75" s="149"/>
      <c r="C75" s="87" t="s">
        <v>164</v>
      </c>
      <c r="D75" s="88" t="s">
        <v>165</v>
      </c>
      <c r="E75" s="88" t="s">
        <v>166</v>
      </c>
      <c r="F75" s="88" t="s">
        <v>167</v>
      </c>
      <c r="G75" s="88" t="s">
        <v>168</v>
      </c>
      <c r="H75" s="88" t="s">
        <v>164</v>
      </c>
      <c r="I75" s="88" t="s">
        <v>165</v>
      </c>
      <c r="J75" s="88" t="s">
        <v>166</v>
      </c>
      <c r="K75" s="88" t="s">
        <v>167</v>
      </c>
      <c r="L75" s="88" t="s">
        <v>168</v>
      </c>
      <c r="M75" s="88" t="s">
        <v>164</v>
      </c>
      <c r="N75" s="88" t="s">
        <v>165</v>
      </c>
      <c r="O75" s="88" t="s">
        <v>166</v>
      </c>
      <c r="P75" s="88" t="s">
        <v>167</v>
      </c>
      <c r="Q75" s="89" t="s">
        <v>168</v>
      </c>
      <c r="R75" s="86"/>
    </row>
    <row r="76" spans="2:18" ht="72.75" thickTop="1" x14ac:dyDescent="0.25">
      <c r="B76" s="90" t="s">
        <v>51</v>
      </c>
      <c r="C76" s="91">
        <v>0</v>
      </c>
      <c r="D76" s="92">
        <v>0</v>
      </c>
      <c r="E76" s="92">
        <v>0</v>
      </c>
      <c r="F76" s="92">
        <v>0</v>
      </c>
      <c r="G76" s="93">
        <v>1.67159551596807E-2</v>
      </c>
      <c r="H76" s="92">
        <v>0</v>
      </c>
      <c r="I76" s="92">
        <v>0</v>
      </c>
      <c r="J76" s="93">
        <v>4.1021885551269111E-3</v>
      </c>
      <c r="K76" s="93">
        <v>7.4277938089861145E-3</v>
      </c>
      <c r="L76" s="93">
        <v>7.3413664944932566E-2</v>
      </c>
      <c r="M76" s="92">
        <v>0</v>
      </c>
      <c r="N76" s="92">
        <v>0</v>
      </c>
      <c r="O76" s="92">
        <v>0</v>
      </c>
      <c r="P76" s="92">
        <v>0</v>
      </c>
      <c r="Q76" s="94">
        <v>2.5354335114580262E-3</v>
      </c>
      <c r="R76" s="86"/>
    </row>
    <row r="77" spans="2:18" ht="72" x14ac:dyDescent="0.25">
      <c r="B77" s="95" t="s">
        <v>52</v>
      </c>
      <c r="C77" s="96">
        <v>0</v>
      </c>
      <c r="D77" s="97">
        <v>0</v>
      </c>
      <c r="E77" s="98">
        <v>1.3167066085576003E-3</v>
      </c>
      <c r="F77" s="98">
        <v>1.9083731729268572E-2</v>
      </c>
      <c r="G77" s="98">
        <v>0.42682936236314056</v>
      </c>
      <c r="H77" s="98">
        <v>3.7980289267239074E-3</v>
      </c>
      <c r="I77" s="98">
        <v>0.14317490695946453</v>
      </c>
      <c r="J77" s="98">
        <v>0.4042866586015445</v>
      </c>
      <c r="K77" s="98">
        <v>0.76149234255088638</v>
      </c>
      <c r="L77" s="98">
        <v>0.62324382620907359</v>
      </c>
      <c r="M77" s="97">
        <v>0</v>
      </c>
      <c r="N77" s="97">
        <v>0</v>
      </c>
      <c r="O77" s="98">
        <v>1.5944198395948515E-3</v>
      </c>
      <c r="P77" s="98">
        <v>4.1148359460037899E-3</v>
      </c>
      <c r="Q77" s="99">
        <v>7.6795699039364521E-2</v>
      </c>
      <c r="R77" s="86"/>
    </row>
    <row r="78" spans="2:18" ht="72" x14ac:dyDescent="0.25">
      <c r="B78" s="95" t="s">
        <v>53</v>
      </c>
      <c r="C78" s="100">
        <v>2.3505905606481087E-3</v>
      </c>
      <c r="D78" s="98">
        <v>2.8491380117539808E-3</v>
      </c>
      <c r="E78" s="98">
        <v>1.6063928604557177E-2</v>
      </c>
      <c r="F78" s="98">
        <v>2.99401788729085E-2</v>
      </c>
      <c r="G78" s="98">
        <v>6.529734764669802E-2</v>
      </c>
      <c r="H78" s="98">
        <v>8.0127440810061804E-2</v>
      </c>
      <c r="I78" s="98">
        <v>0.14886454812064998</v>
      </c>
      <c r="J78" s="98">
        <v>0.11922735833765374</v>
      </c>
      <c r="K78" s="98">
        <v>4.2575826225740854E-2</v>
      </c>
      <c r="L78" s="98">
        <v>1.3949383544319027E-2</v>
      </c>
      <c r="M78" s="97">
        <v>0</v>
      </c>
      <c r="N78" s="98">
        <v>1.1928255022440445E-3</v>
      </c>
      <c r="O78" s="98">
        <v>4.4833891987683359E-3</v>
      </c>
      <c r="P78" s="98">
        <v>1.3680561135423056E-2</v>
      </c>
      <c r="Q78" s="99">
        <v>1.9607916568808663E-2</v>
      </c>
      <c r="R78" s="86"/>
    </row>
    <row r="79" spans="2:18" ht="84" x14ac:dyDescent="0.25">
      <c r="B79" s="95" t="s">
        <v>54</v>
      </c>
      <c r="C79" s="100">
        <v>0.12345763111993238</v>
      </c>
      <c r="D79" s="98">
        <v>0.29037900038331887</v>
      </c>
      <c r="E79" s="98">
        <v>0.33650877616501101</v>
      </c>
      <c r="F79" s="98">
        <v>0.42408211085442693</v>
      </c>
      <c r="G79" s="98">
        <v>0.29267805517893108</v>
      </c>
      <c r="H79" s="98">
        <v>0.34304047286874562</v>
      </c>
      <c r="I79" s="98">
        <v>0.4979064777512428</v>
      </c>
      <c r="J79" s="98">
        <v>0.36882364870071532</v>
      </c>
      <c r="K79" s="98">
        <v>0.13837811426017185</v>
      </c>
      <c r="L79" s="98">
        <v>2.1063317670841953E-2</v>
      </c>
      <c r="M79" s="98">
        <v>9.3578835962949247E-2</v>
      </c>
      <c r="N79" s="98">
        <v>0.27054615749723121</v>
      </c>
      <c r="O79" s="98">
        <v>0.32184856184318433</v>
      </c>
      <c r="P79" s="98">
        <v>0.37420393786145723</v>
      </c>
      <c r="Q79" s="99">
        <v>0.42770215320890337</v>
      </c>
      <c r="R79" s="86"/>
    </row>
    <row r="80" spans="2:18" ht="84" x14ac:dyDescent="0.25">
      <c r="B80" s="95" t="s">
        <v>55</v>
      </c>
      <c r="C80" s="100">
        <v>4.7369530854493216E-3</v>
      </c>
      <c r="D80" s="98">
        <v>1.0249842666064737E-2</v>
      </c>
      <c r="E80" s="98">
        <v>2.5449944419973357E-2</v>
      </c>
      <c r="F80" s="98">
        <v>2.006867385263246E-2</v>
      </c>
      <c r="G80" s="98">
        <v>4.3971996700615376E-3</v>
      </c>
      <c r="H80" s="98">
        <v>3.9182176218093778E-2</v>
      </c>
      <c r="I80" s="98">
        <v>4.5197309489607628E-3</v>
      </c>
      <c r="J80" s="97">
        <v>0</v>
      </c>
      <c r="K80" s="97">
        <v>0</v>
      </c>
      <c r="L80" s="97">
        <v>0</v>
      </c>
      <c r="M80" s="98">
        <v>8.0062786711270482E-4</v>
      </c>
      <c r="N80" s="98">
        <v>6.5272925664083669E-3</v>
      </c>
      <c r="O80" s="98">
        <v>2.2109399930751856E-2</v>
      </c>
      <c r="P80" s="98">
        <v>2.2660645232408797E-2</v>
      </c>
      <c r="Q80" s="99">
        <v>1.8926508886323825E-2</v>
      </c>
      <c r="R80" s="86"/>
    </row>
    <row r="81" spans="2:18" ht="72" x14ac:dyDescent="0.25">
      <c r="B81" s="95" t="s">
        <v>56</v>
      </c>
      <c r="C81" s="100">
        <v>3.3540568019033302E-2</v>
      </c>
      <c r="D81" s="98">
        <v>2.5477883880753425E-2</v>
      </c>
      <c r="E81" s="98">
        <v>2.8761933354370731E-2</v>
      </c>
      <c r="F81" s="98">
        <v>1.6355662579789342E-2</v>
      </c>
      <c r="G81" s="98">
        <v>3.1135638788306833E-3</v>
      </c>
      <c r="H81" s="98">
        <v>1.0464634911655779E-2</v>
      </c>
      <c r="I81" s="98">
        <v>9.3801759252812242E-3</v>
      </c>
      <c r="J81" s="98">
        <v>1.7931500312284099E-3</v>
      </c>
      <c r="K81" s="97">
        <v>0</v>
      </c>
      <c r="L81" s="97">
        <v>0</v>
      </c>
      <c r="M81" s="98">
        <v>3.7404076915646567E-2</v>
      </c>
      <c r="N81" s="98">
        <v>2.9793465731232142E-2</v>
      </c>
      <c r="O81" s="98">
        <v>2.0459056086233315E-2</v>
      </c>
      <c r="P81" s="98">
        <v>2.6089170297367119E-2</v>
      </c>
      <c r="Q81" s="99">
        <v>1.3677192933981879E-2</v>
      </c>
      <c r="R81" s="86"/>
    </row>
    <row r="82" spans="2:18" ht="84" x14ac:dyDescent="0.25">
      <c r="B82" s="95" t="s">
        <v>57</v>
      </c>
      <c r="C82" s="100">
        <v>1.0318076355530651E-2</v>
      </c>
      <c r="D82" s="98">
        <v>1.0641996794857927E-2</v>
      </c>
      <c r="E82" s="98">
        <v>1.3670739409731521E-2</v>
      </c>
      <c r="F82" s="98">
        <v>9.4271092007185107E-3</v>
      </c>
      <c r="G82" s="98">
        <v>1.0017015902243377E-3</v>
      </c>
      <c r="H82" s="98">
        <v>5.7857144504787818E-3</v>
      </c>
      <c r="I82" s="97">
        <v>0</v>
      </c>
      <c r="J82" s="97">
        <v>0</v>
      </c>
      <c r="K82" s="97">
        <v>0</v>
      </c>
      <c r="L82" s="97">
        <v>0</v>
      </c>
      <c r="M82" s="98">
        <v>9.197359905337597E-3</v>
      </c>
      <c r="N82" s="98">
        <v>1.509026903676978E-2</v>
      </c>
      <c r="O82" s="98">
        <v>1.0769966631993262E-2</v>
      </c>
      <c r="P82" s="98">
        <v>1.4326900583926853E-2</v>
      </c>
      <c r="Q82" s="99">
        <v>5.1370459154333166E-3</v>
      </c>
      <c r="R82" s="86"/>
    </row>
    <row r="83" spans="2:18" ht="72" x14ac:dyDescent="0.25">
      <c r="B83" s="95" t="s">
        <v>58</v>
      </c>
      <c r="C83" s="100">
        <v>0.47212939366975826</v>
      </c>
      <c r="D83" s="98">
        <v>0.3993057610788317</v>
      </c>
      <c r="E83" s="98">
        <v>0.34233332540029238</v>
      </c>
      <c r="F83" s="98">
        <v>0.30721098549365028</v>
      </c>
      <c r="G83" s="98">
        <v>0.10162609796983313</v>
      </c>
      <c r="H83" s="98">
        <v>0.35744334738543976</v>
      </c>
      <c r="I83" s="98">
        <v>0.13787330285094437</v>
      </c>
      <c r="J83" s="98">
        <v>9.3034291820090084E-2</v>
      </c>
      <c r="K83" s="98">
        <v>2.0874760714950528E-2</v>
      </c>
      <c r="L83" s="98">
        <v>4.3639998264623971E-3</v>
      </c>
      <c r="M83" s="98">
        <v>0.48742765946453914</v>
      </c>
      <c r="N83" s="98">
        <v>0.39251199840645506</v>
      </c>
      <c r="O83" s="98">
        <v>0.37906855227717412</v>
      </c>
      <c r="P83" s="98">
        <v>0.32879666869874802</v>
      </c>
      <c r="Q83" s="99">
        <v>0.2820157184221877</v>
      </c>
      <c r="R83" s="86"/>
    </row>
    <row r="84" spans="2:18" ht="84" x14ac:dyDescent="0.25">
      <c r="B84" s="95" t="s">
        <v>59</v>
      </c>
      <c r="C84" s="100">
        <v>0.24234064528342997</v>
      </c>
      <c r="D84" s="98">
        <v>0.1778489091238816</v>
      </c>
      <c r="E84" s="98">
        <v>0.14092816119467508</v>
      </c>
      <c r="F84" s="98">
        <v>0.10112683067081508</v>
      </c>
      <c r="G84" s="98">
        <v>1.5513094662473746E-2</v>
      </c>
      <c r="H84" s="98">
        <v>9.7560939520054485E-2</v>
      </c>
      <c r="I84" s="98">
        <v>4.9890683909501375E-2</v>
      </c>
      <c r="J84" s="98">
        <v>1.7915664251488123E-3</v>
      </c>
      <c r="K84" s="97">
        <v>0</v>
      </c>
      <c r="L84" s="97">
        <v>0</v>
      </c>
      <c r="M84" s="98">
        <v>0.25641167992664327</v>
      </c>
      <c r="N84" s="98">
        <v>0.19943639624352025</v>
      </c>
      <c r="O84" s="98">
        <v>0.14731187976502327</v>
      </c>
      <c r="P84" s="98">
        <v>0.12126709562115927</v>
      </c>
      <c r="Q84" s="99">
        <v>7.9807299338991236E-2</v>
      </c>
      <c r="R84" s="86"/>
    </row>
    <row r="85" spans="2:18" ht="60" x14ac:dyDescent="0.25">
      <c r="B85" s="95" t="s">
        <v>60</v>
      </c>
      <c r="C85" s="100">
        <v>2.3875534773442515E-3</v>
      </c>
      <c r="D85" s="98">
        <v>1.5355859592114472E-2</v>
      </c>
      <c r="E85" s="98">
        <v>1.8406742617722193E-2</v>
      </c>
      <c r="F85" s="98">
        <v>2.1148789543032724E-2</v>
      </c>
      <c r="G85" s="98">
        <v>1.1976849342951062E-3</v>
      </c>
      <c r="H85" s="97">
        <v>0</v>
      </c>
      <c r="I85" s="97">
        <v>0</v>
      </c>
      <c r="J85" s="97">
        <v>0</v>
      </c>
      <c r="K85" s="97">
        <v>0</v>
      </c>
      <c r="L85" s="97">
        <v>0</v>
      </c>
      <c r="M85" s="98">
        <v>8.3522898050884017E-4</v>
      </c>
      <c r="N85" s="98">
        <v>1.5911197101291592E-2</v>
      </c>
      <c r="O85" s="98">
        <v>2.1456603414022519E-2</v>
      </c>
      <c r="P85" s="98">
        <v>1.722825055485205E-2</v>
      </c>
      <c r="Q85" s="99">
        <v>1.7655379150248566E-2</v>
      </c>
      <c r="R85" s="86"/>
    </row>
    <row r="86" spans="2:18" ht="72" x14ac:dyDescent="0.25">
      <c r="B86" s="95" t="s">
        <v>61</v>
      </c>
      <c r="C86" s="100">
        <v>2.0241385148042829E-3</v>
      </c>
      <c r="D86" s="98">
        <v>9.8708559976415475E-4</v>
      </c>
      <c r="E86" s="97">
        <v>0</v>
      </c>
      <c r="F86" s="97">
        <v>0</v>
      </c>
      <c r="G86" s="98">
        <v>1.7938296895778757E-3</v>
      </c>
      <c r="H86" s="97">
        <v>0</v>
      </c>
      <c r="I86" s="97">
        <v>0</v>
      </c>
      <c r="J86" s="97">
        <v>0</v>
      </c>
      <c r="K86" s="98">
        <v>8.6128739010114912E-3</v>
      </c>
      <c r="L86" s="97">
        <v>0</v>
      </c>
      <c r="M86" s="98">
        <v>2.4696867447991993E-3</v>
      </c>
      <c r="N86" s="97">
        <v>0</v>
      </c>
      <c r="O86" s="98">
        <v>1.3108360694737151E-3</v>
      </c>
      <c r="P86" s="97">
        <v>0</v>
      </c>
      <c r="Q86" s="101">
        <v>0</v>
      </c>
      <c r="R86" s="86"/>
    </row>
    <row r="87" spans="2:18" ht="72" x14ac:dyDescent="0.25">
      <c r="B87" s="95" t="s">
        <v>62</v>
      </c>
      <c r="C87" s="100">
        <v>2.4221867314822491E-3</v>
      </c>
      <c r="D87" s="98">
        <v>6.2583515420172658E-3</v>
      </c>
      <c r="E87" s="98">
        <v>5.9088607338379376E-3</v>
      </c>
      <c r="F87" s="98">
        <v>2.1166281273008332E-3</v>
      </c>
      <c r="G87" s="98">
        <v>5.5113993294490437E-3</v>
      </c>
      <c r="H87" s="98">
        <v>4.0533156895958249E-3</v>
      </c>
      <c r="I87" s="98">
        <v>8.3901735339550094E-3</v>
      </c>
      <c r="J87" s="97">
        <v>0</v>
      </c>
      <c r="K87" s="98">
        <v>4.576399691269455E-3</v>
      </c>
      <c r="L87" s="98">
        <v>2.4832553436598226E-3</v>
      </c>
      <c r="M87" s="98">
        <v>2.9553523241706752E-3</v>
      </c>
      <c r="N87" s="98">
        <v>1.122380380537937E-3</v>
      </c>
      <c r="O87" s="98">
        <v>1.1057348456376223E-2</v>
      </c>
      <c r="P87" s="98">
        <v>2.902400966528901E-3</v>
      </c>
      <c r="Q87" s="99">
        <v>5.4668585172045845E-3</v>
      </c>
      <c r="R87" s="86"/>
    </row>
    <row r="88" spans="2:18" ht="132" x14ac:dyDescent="0.25">
      <c r="B88" s="95" t="s">
        <v>63</v>
      </c>
      <c r="C88" s="100">
        <v>0.10366550337698482</v>
      </c>
      <c r="D88" s="98">
        <v>5.980648313326388E-2</v>
      </c>
      <c r="E88" s="98">
        <v>6.7442263931604046E-2</v>
      </c>
      <c r="F88" s="98">
        <v>4.9439299075456973E-2</v>
      </c>
      <c r="G88" s="98">
        <v>1.0941922268158768E-2</v>
      </c>
      <c r="H88" s="98">
        <v>5.8543929219150442E-2</v>
      </c>
      <c r="I88" s="97">
        <v>0</v>
      </c>
      <c r="J88" s="97">
        <v>0</v>
      </c>
      <c r="K88" s="97">
        <v>0</v>
      </c>
      <c r="L88" s="97">
        <v>0</v>
      </c>
      <c r="M88" s="98">
        <v>0.10815477132580933</v>
      </c>
      <c r="N88" s="98">
        <v>6.7868017534309141E-2</v>
      </c>
      <c r="O88" s="98">
        <v>5.7414892141732475E-2</v>
      </c>
      <c r="P88" s="98">
        <v>7.0664014654426774E-2</v>
      </c>
      <c r="Q88" s="99">
        <v>4.4781250281835445E-2</v>
      </c>
      <c r="R88" s="86"/>
    </row>
    <row r="89" spans="2:18" ht="72" x14ac:dyDescent="0.25">
      <c r="B89" s="95" t="s">
        <v>64</v>
      </c>
      <c r="C89" s="96">
        <v>0</v>
      </c>
      <c r="D89" s="97">
        <v>0</v>
      </c>
      <c r="E89" s="97">
        <v>0</v>
      </c>
      <c r="F89" s="97">
        <v>0</v>
      </c>
      <c r="G89" s="98">
        <v>5.2584240371672739E-2</v>
      </c>
      <c r="H89" s="97">
        <v>0</v>
      </c>
      <c r="I89" s="97">
        <v>0</v>
      </c>
      <c r="J89" s="98">
        <v>6.9411375284919542E-3</v>
      </c>
      <c r="K89" s="98">
        <v>1.2227762396236687E-2</v>
      </c>
      <c r="L89" s="98">
        <v>0.26148255246070989</v>
      </c>
      <c r="M89" s="97">
        <v>0</v>
      </c>
      <c r="N89" s="97">
        <v>0</v>
      </c>
      <c r="O89" s="97">
        <v>0</v>
      </c>
      <c r="P89" s="97">
        <v>0</v>
      </c>
      <c r="Q89" s="99">
        <v>5.8915442252589038E-3</v>
      </c>
      <c r="R89" s="86"/>
    </row>
    <row r="90" spans="2:18" ht="60" x14ac:dyDescent="0.25">
      <c r="B90" s="95" t="s">
        <v>65</v>
      </c>
      <c r="C90" s="96">
        <v>0</v>
      </c>
      <c r="D90" s="97">
        <v>0</v>
      </c>
      <c r="E90" s="98">
        <v>6.999341493953671E-4</v>
      </c>
      <c r="F90" s="97">
        <v>0</v>
      </c>
      <c r="G90" s="98">
        <v>7.9854528697296601E-4</v>
      </c>
      <c r="H90" s="97">
        <v>0</v>
      </c>
      <c r="I90" s="97">
        <v>0</v>
      </c>
      <c r="J90" s="97">
        <v>0</v>
      </c>
      <c r="K90" s="98">
        <v>3.834126450746649E-3</v>
      </c>
      <c r="L90" s="97">
        <v>0</v>
      </c>
      <c r="M90" s="97">
        <v>0</v>
      </c>
      <c r="N90" s="97">
        <v>0</v>
      </c>
      <c r="O90" s="97">
        <v>0</v>
      </c>
      <c r="P90" s="98">
        <v>8.868601955904148E-4</v>
      </c>
      <c r="Q90" s="101">
        <v>0</v>
      </c>
      <c r="R90" s="86"/>
    </row>
    <row r="91" spans="2:18" ht="96" x14ac:dyDescent="0.25">
      <c r="B91" s="95" t="s">
        <v>66</v>
      </c>
      <c r="C91" s="96">
        <v>0</v>
      </c>
      <c r="D91" s="97">
        <v>0</v>
      </c>
      <c r="E91" s="97">
        <v>0</v>
      </c>
      <c r="F91" s="97">
        <v>0</v>
      </c>
      <c r="G91" s="98">
        <v>4.3983506021818553E-2</v>
      </c>
      <c r="H91" s="97">
        <v>0</v>
      </c>
      <c r="I91" s="97">
        <v>0</v>
      </c>
      <c r="J91" s="98">
        <v>3.9389490745280033E-3</v>
      </c>
      <c r="K91" s="98">
        <v>9.78785003618644E-3</v>
      </c>
      <c r="L91" s="98">
        <v>0.22728342182100342</v>
      </c>
      <c r="M91" s="97">
        <v>0</v>
      </c>
      <c r="N91" s="97">
        <v>0</v>
      </c>
      <c r="O91" s="97">
        <v>0</v>
      </c>
      <c r="P91" s="97">
        <v>0</v>
      </c>
      <c r="Q91" s="99">
        <v>3.6176208215828957E-3</v>
      </c>
      <c r="R91" s="86"/>
    </row>
    <row r="92" spans="2:18" ht="72" x14ac:dyDescent="0.25">
      <c r="B92" s="95" t="s">
        <v>67</v>
      </c>
      <c r="C92" s="100">
        <v>8.991018745294594E-4</v>
      </c>
      <c r="D92" s="98">
        <v>3.6505299223824547E-3</v>
      </c>
      <c r="E92" s="98">
        <v>9.8554908276050684E-4</v>
      </c>
      <c r="F92" s="98">
        <v>7.6937971908864391E-3</v>
      </c>
      <c r="G92" s="98">
        <v>1.9115025364356115E-2</v>
      </c>
      <c r="H92" s="98">
        <v>5.5465397344273285E-3</v>
      </c>
      <c r="I92" s="98">
        <v>4.8571438255177414E-3</v>
      </c>
      <c r="J92" s="98">
        <v>6.0803558519087137E-3</v>
      </c>
      <c r="K92" s="98">
        <v>9.0793194873842378E-3</v>
      </c>
      <c r="L92" s="98">
        <v>8.0554921618096381E-2</v>
      </c>
      <c r="M92" s="98">
        <v>1.0970098960664391E-3</v>
      </c>
      <c r="N92" s="98">
        <v>1.4524723743432528E-3</v>
      </c>
      <c r="O92" s="98">
        <v>3.2693091074962447E-3</v>
      </c>
      <c r="P92" s="98">
        <v>1.2487521191186094E-3</v>
      </c>
      <c r="Q92" s="99">
        <v>9.9264672623514908E-3</v>
      </c>
      <c r="R92" s="86"/>
    </row>
    <row r="93" spans="2:18" ht="72" x14ac:dyDescent="0.25">
      <c r="B93" s="95" t="s">
        <v>68</v>
      </c>
      <c r="C93" s="96">
        <v>0</v>
      </c>
      <c r="D93" s="97">
        <v>0</v>
      </c>
      <c r="E93" s="97">
        <v>0</v>
      </c>
      <c r="F93" s="97">
        <v>0</v>
      </c>
      <c r="G93" s="98">
        <v>1.003586994889095E-2</v>
      </c>
      <c r="H93" s="97">
        <v>0</v>
      </c>
      <c r="I93" s="97">
        <v>0</v>
      </c>
      <c r="J93" s="97">
        <v>0</v>
      </c>
      <c r="K93" s="98">
        <v>6.0393715853462194E-3</v>
      </c>
      <c r="L93" s="98">
        <v>4.7024387379159052E-2</v>
      </c>
      <c r="M93" s="97">
        <v>0</v>
      </c>
      <c r="N93" s="97">
        <v>0</v>
      </c>
      <c r="O93" s="97">
        <v>0</v>
      </c>
      <c r="P93" s="97">
        <v>0</v>
      </c>
      <c r="Q93" s="99">
        <v>1.1531695539846298E-3</v>
      </c>
      <c r="R93" s="86"/>
    </row>
    <row r="94" spans="2:18" ht="84" x14ac:dyDescent="0.25">
      <c r="B94" s="95" t="s">
        <v>69</v>
      </c>
      <c r="C94" s="100">
        <v>3.6867304015412751E-3</v>
      </c>
      <c r="D94" s="97">
        <v>0</v>
      </c>
      <c r="E94" s="97">
        <v>0</v>
      </c>
      <c r="F94" s="97">
        <v>0</v>
      </c>
      <c r="G94" s="98">
        <v>1.4699452593185949E-3</v>
      </c>
      <c r="H94" s="97">
        <v>0</v>
      </c>
      <c r="I94" s="97">
        <v>0</v>
      </c>
      <c r="J94" s="97">
        <v>0</v>
      </c>
      <c r="K94" s="98">
        <v>4.3024099770315504E-3</v>
      </c>
      <c r="L94" s="98">
        <v>3.3902282071639552E-3</v>
      </c>
      <c r="M94" s="98">
        <v>4.4982441358343093E-3</v>
      </c>
      <c r="N94" s="97">
        <v>0</v>
      </c>
      <c r="O94" s="97">
        <v>0</v>
      </c>
      <c r="P94" s="97">
        <v>0</v>
      </c>
      <c r="Q94" s="101">
        <v>0</v>
      </c>
      <c r="R94" s="86"/>
    </row>
    <row r="95" spans="2:18" ht="96" x14ac:dyDescent="0.25">
      <c r="B95" s="95" t="s">
        <v>70</v>
      </c>
      <c r="C95" s="100">
        <v>1.8742480612313088E-2</v>
      </c>
      <c r="D95" s="98">
        <v>3.1668086512996269E-2</v>
      </c>
      <c r="E95" s="98">
        <v>3.5044410725997122E-2</v>
      </c>
      <c r="F95" s="98">
        <v>2.5688886216053114E-2</v>
      </c>
      <c r="G95" s="98">
        <v>5.1439041318497504E-2</v>
      </c>
      <c r="H95" s="98">
        <v>2.6694961294145485E-2</v>
      </c>
      <c r="I95" s="98">
        <v>2.6072577201182862E-2</v>
      </c>
      <c r="J95" s="98">
        <v>2.0722023380061339E-2</v>
      </c>
      <c r="K95" s="98">
        <v>2.9326103261015774E-2</v>
      </c>
      <c r="L95" s="98">
        <v>0.14907602998433792</v>
      </c>
      <c r="M95" s="98">
        <v>1.8408077545275077E-2</v>
      </c>
      <c r="N95" s="98">
        <v>3.0428426758277519E-2</v>
      </c>
      <c r="O95" s="98">
        <v>3.1838939883087045E-2</v>
      </c>
      <c r="P95" s="98">
        <v>2.8987067573016438E-2</v>
      </c>
      <c r="Q95" s="99">
        <v>3.6356899723747352E-2</v>
      </c>
      <c r="R95" s="86"/>
    </row>
    <row r="96" spans="2:18" ht="72" x14ac:dyDescent="0.25">
      <c r="B96" s="95" t="s">
        <v>71</v>
      </c>
      <c r="C96" s="100">
        <v>0.3680984033384484</v>
      </c>
      <c r="D96" s="98">
        <v>0.67052747617898145</v>
      </c>
      <c r="E96" s="98">
        <v>0.77664332639565103</v>
      </c>
      <c r="F96" s="98">
        <v>0.76331816609145142</v>
      </c>
      <c r="G96" s="98">
        <v>0.42497025462262844</v>
      </c>
      <c r="H96" s="98">
        <v>0.44874870252312526</v>
      </c>
      <c r="I96" s="98">
        <v>0.39504366687834502</v>
      </c>
      <c r="J96" s="98">
        <v>0.248834908780213</v>
      </c>
      <c r="K96" s="98">
        <v>0.32769111857056044</v>
      </c>
      <c r="L96" s="98">
        <v>0.27067700689758623</v>
      </c>
      <c r="M96" s="98">
        <v>0.32947179851685782</v>
      </c>
      <c r="N96" s="98">
        <v>0.64041560277023901</v>
      </c>
      <c r="O96" s="98">
        <v>0.76071380757670448</v>
      </c>
      <c r="P96" s="98">
        <v>0.81807469849110104</v>
      </c>
      <c r="Q96" s="99">
        <v>0.80298829380805747</v>
      </c>
      <c r="R96" s="86"/>
    </row>
    <row r="97" spans="2:18" ht="96" x14ac:dyDescent="0.25">
      <c r="B97" s="95" t="s">
        <v>72</v>
      </c>
      <c r="C97" s="100">
        <v>0.33856725719025776</v>
      </c>
      <c r="D97" s="98">
        <v>0.13648885895220145</v>
      </c>
      <c r="E97" s="98">
        <v>8.8169094876753187E-2</v>
      </c>
      <c r="F97" s="98">
        <v>4.9249200809679393E-2</v>
      </c>
      <c r="G97" s="98">
        <v>9.3817359213928721E-3</v>
      </c>
      <c r="H97" s="98">
        <v>7.8416778864354358E-2</v>
      </c>
      <c r="I97" s="98">
        <v>1.9624925204934852E-2</v>
      </c>
      <c r="J97" s="97">
        <v>0</v>
      </c>
      <c r="K97" s="98">
        <v>7.8117724453003988E-3</v>
      </c>
      <c r="L97" s="97">
        <v>0</v>
      </c>
      <c r="M97" s="98">
        <v>0.36585556879455716</v>
      </c>
      <c r="N97" s="98">
        <v>0.16679388826841374</v>
      </c>
      <c r="O97" s="98">
        <v>0.10306089598548158</v>
      </c>
      <c r="P97" s="98">
        <v>6.7146322961178298E-2</v>
      </c>
      <c r="Q97" s="99">
        <v>4.1374686394039809E-2</v>
      </c>
      <c r="R97" s="86"/>
    </row>
    <row r="98" spans="2:18" ht="72" x14ac:dyDescent="0.25">
      <c r="B98" s="95" t="s">
        <v>73</v>
      </c>
      <c r="C98" s="100">
        <v>3.3064015221305053E-2</v>
      </c>
      <c r="D98" s="98">
        <v>1.8916954467817645E-2</v>
      </c>
      <c r="E98" s="98">
        <v>1.0189233300713465E-2</v>
      </c>
      <c r="F98" s="98">
        <v>6.5189740157398576E-3</v>
      </c>
      <c r="G98" s="97">
        <v>0</v>
      </c>
      <c r="H98" s="98">
        <v>1.1189667054416968E-2</v>
      </c>
      <c r="I98" s="97">
        <v>0</v>
      </c>
      <c r="J98" s="97">
        <v>0</v>
      </c>
      <c r="K98" s="97">
        <v>0</v>
      </c>
      <c r="L98" s="97">
        <v>0</v>
      </c>
      <c r="M98" s="98">
        <v>3.773394835394412E-2</v>
      </c>
      <c r="N98" s="98">
        <v>1.6700927972952383E-2</v>
      </c>
      <c r="O98" s="98">
        <v>1.910812658971113E-2</v>
      </c>
      <c r="P98" s="98">
        <v>4.4220277147137546E-3</v>
      </c>
      <c r="Q98" s="99">
        <v>4.1596137215683272E-3</v>
      </c>
      <c r="R98" s="86"/>
    </row>
    <row r="99" spans="2:18" ht="72" x14ac:dyDescent="0.25">
      <c r="B99" s="95" t="s">
        <v>74</v>
      </c>
      <c r="C99" s="100">
        <v>6.3228310701901325E-2</v>
      </c>
      <c r="D99" s="98">
        <v>1.8789802491170179E-2</v>
      </c>
      <c r="E99" s="98">
        <v>7.4466402675554717E-3</v>
      </c>
      <c r="F99" s="98">
        <v>5.8143154440049713E-3</v>
      </c>
      <c r="G99" s="97">
        <v>0</v>
      </c>
      <c r="H99" s="98">
        <v>4.0471732831255207E-2</v>
      </c>
      <c r="I99" s="98">
        <v>4.8571438255177405E-3</v>
      </c>
      <c r="J99" s="97">
        <v>0</v>
      </c>
      <c r="K99" s="97">
        <v>0</v>
      </c>
      <c r="L99" s="97">
        <v>0</v>
      </c>
      <c r="M99" s="98">
        <v>7.0066545902331051E-2</v>
      </c>
      <c r="N99" s="98">
        <v>1.8932578514669746E-2</v>
      </c>
      <c r="O99" s="98">
        <v>7.438384590856377E-3</v>
      </c>
      <c r="P99" s="98">
        <v>9.9469906444389806E-3</v>
      </c>
      <c r="Q99" s="101">
        <v>0</v>
      </c>
      <c r="R99" s="86"/>
    </row>
    <row r="100" spans="2:18" ht="60" x14ac:dyDescent="0.25">
      <c r="B100" s="95" t="s">
        <v>75</v>
      </c>
      <c r="C100" s="96">
        <v>0</v>
      </c>
      <c r="D100" s="98">
        <v>6.8461315364217715E-4</v>
      </c>
      <c r="E100" s="97">
        <v>0</v>
      </c>
      <c r="F100" s="97">
        <v>0</v>
      </c>
      <c r="G100" s="97">
        <v>0</v>
      </c>
      <c r="H100" s="97">
        <v>0</v>
      </c>
      <c r="I100" s="97">
        <v>0</v>
      </c>
      <c r="J100" s="97">
        <v>0</v>
      </c>
      <c r="K100" s="97">
        <v>0</v>
      </c>
      <c r="L100" s="97">
        <v>0</v>
      </c>
      <c r="M100" s="97">
        <v>0</v>
      </c>
      <c r="N100" s="98">
        <v>8.3654616141386803E-4</v>
      </c>
      <c r="O100" s="97">
        <v>0</v>
      </c>
      <c r="P100" s="97">
        <v>0</v>
      </c>
      <c r="Q100" s="101">
        <v>0</v>
      </c>
      <c r="R100" s="86"/>
    </row>
    <row r="101" spans="2:18" ht="108" x14ac:dyDescent="0.25">
      <c r="B101" s="95" t="s">
        <v>76</v>
      </c>
      <c r="C101" s="96">
        <v>0</v>
      </c>
      <c r="D101" s="97">
        <v>0</v>
      </c>
      <c r="E101" s="97">
        <v>0</v>
      </c>
      <c r="F101" s="97">
        <v>0</v>
      </c>
      <c r="G101" s="98">
        <v>2.867002731451661E-3</v>
      </c>
      <c r="H101" s="97">
        <v>0</v>
      </c>
      <c r="I101" s="98">
        <v>6.0343126512284575E-3</v>
      </c>
      <c r="J101" s="97">
        <v>0</v>
      </c>
      <c r="K101" s="98">
        <v>2.1750180920442836E-3</v>
      </c>
      <c r="L101" s="98">
        <v>7.1171928852691501E-3</v>
      </c>
      <c r="M101" s="97">
        <v>0</v>
      </c>
      <c r="N101" s="97">
        <v>0</v>
      </c>
      <c r="O101" s="97">
        <v>0</v>
      </c>
      <c r="P101" s="97">
        <v>0</v>
      </c>
      <c r="Q101" s="101">
        <v>0</v>
      </c>
      <c r="R101" s="86"/>
    </row>
    <row r="102" spans="2:18" ht="84" x14ac:dyDescent="0.25">
      <c r="B102" s="95" t="s">
        <v>77</v>
      </c>
      <c r="C102" s="96">
        <v>0</v>
      </c>
      <c r="D102" s="97">
        <v>0</v>
      </c>
      <c r="E102" s="97">
        <v>0</v>
      </c>
      <c r="F102" s="97">
        <v>0</v>
      </c>
      <c r="G102" s="98">
        <v>7.1291548572247967E-3</v>
      </c>
      <c r="H102" s="97">
        <v>0</v>
      </c>
      <c r="I102" s="97">
        <v>0</v>
      </c>
      <c r="J102" s="98">
        <v>1.5421343816276252E-2</v>
      </c>
      <c r="K102" s="98">
        <v>1.5737237968500118E-2</v>
      </c>
      <c r="L102" s="98">
        <v>1.8043781968814707E-3</v>
      </c>
      <c r="M102" s="97">
        <v>0</v>
      </c>
      <c r="N102" s="97">
        <v>0</v>
      </c>
      <c r="O102" s="97">
        <v>0</v>
      </c>
      <c r="P102" s="97">
        <v>0</v>
      </c>
      <c r="Q102" s="101">
        <v>0</v>
      </c>
      <c r="R102" s="86"/>
    </row>
    <row r="103" spans="2:18" ht="84" x14ac:dyDescent="0.25">
      <c r="B103" s="95" t="s">
        <v>78</v>
      </c>
      <c r="C103" s="96">
        <v>0</v>
      </c>
      <c r="D103" s="97">
        <v>0</v>
      </c>
      <c r="E103" s="97">
        <v>0</v>
      </c>
      <c r="F103" s="97">
        <v>0</v>
      </c>
      <c r="G103" s="98">
        <v>5.7386912465826057E-4</v>
      </c>
      <c r="H103" s="97">
        <v>0</v>
      </c>
      <c r="I103" s="97">
        <v>0</v>
      </c>
      <c r="J103" s="97">
        <v>0</v>
      </c>
      <c r="K103" s="98">
        <v>2.7553688263062294E-3</v>
      </c>
      <c r="L103" s="97">
        <v>0</v>
      </c>
      <c r="M103" s="97">
        <v>0</v>
      </c>
      <c r="N103" s="97">
        <v>0</v>
      </c>
      <c r="O103" s="97">
        <v>0</v>
      </c>
      <c r="P103" s="97">
        <v>0</v>
      </c>
      <c r="Q103" s="101">
        <v>0</v>
      </c>
      <c r="R103" s="86"/>
    </row>
    <row r="104" spans="2:18" ht="96" x14ac:dyDescent="0.25">
      <c r="B104" s="95" t="s">
        <v>79</v>
      </c>
      <c r="C104" s="96">
        <v>0</v>
      </c>
      <c r="D104" s="97">
        <v>0</v>
      </c>
      <c r="E104" s="97">
        <v>0</v>
      </c>
      <c r="F104" s="98">
        <v>1.8475709371569662E-3</v>
      </c>
      <c r="G104" s="98">
        <v>4.524244869495069E-3</v>
      </c>
      <c r="H104" s="97">
        <v>0</v>
      </c>
      <c r="I104" s="97">
        <v>0</v>
      </c>
      <c r="J104" s="98">
        <v>1.3282656060654941E-3</v>
      </c>
      <c r="K104" s="98">
        <v>4.3024099770315512E-3</v>
      </c>
      <c r="L104" s="97">
        <v>0</v>
      </c>
      <c r="M104" s="97">
        <v>0</v>
      </c>
      <c r="N104" s="97">
        <v>0</v>
      </c>
      <c r="O104" s="97">
        <v>0</v>
      </c>
      <c r="P104" s="97">
        <v>0</v>
      </c>
      <c r="Q104" s="99">
        <v>7.0250964053850552E-3</v>
      </c>
      <c r="R104" s="86"/>
    </row>
    <row r="105" spans="2:18" ht="108" x14ac:dyDescent="0.25">
      <c r="B105" s="95" t="s">
        <v>80</v>
      </c>
      <c r="C105" s="100">
        <v>4.5445066655608124E-3</v>
      </c>
      <c r="D105" s="98">
        <v>4.1060840091051544E-3</v>
      </c>
      <c r="E105" s="98">
        <v>6.1640821176515391E-3</v>
      </c>
      <c r="F105" s="98">
        <v>3.4470922245825155E-3</v>
      </c>
      <c r="G105" s="98">
        <v>3.1391316307452302E-2</v>
      </c>
      <c r="H105" s="98">
        <v>2.0910786306396292E-3</v>
      </c>
      <c r="I105" s="98">
        <v>1.5344919517159768E-2</v>
      </c>
      <c r="J105" s="98">
        <v>3.6543409141836874E-2</v>
      </c>
      <c r="K105" s="98">
        <v>4.8511839610693844E-2</v>
      </c>
      <c r="L105" s="98">
        <v>3.6298084391437405E-2</v>
      </c>
      <c r="M105" s="98">
        <v>5.5448319329432869E-3</v>
      </c>
      <c r="N105" s="98">
        <v>2.896535913318613E-3</v>
      </c>
      <c r="O105" s="98">
        <v>5.7305702898311252E-3</v>
      </c>
      <c r="P105" s="98">
        <v>6.690245569356346E-3</v>
      </c>
      <c r="Q105" s="99">
        <v>6.4176287908297366E-3</v>
      </c>
      <c r="R105" s="86"/>
    </row>
    <row r="106" spans="2:18" ht="84" x14ac:dyDescent="0.25">
      <c r="B106" s="95" t="s">
        <v>81</v>
      </c>
      <c r="C106" s="100">
        <v>0.10246957628273602</v>
      </c>
      <c r="D106" s="98">
        <v>9.3913281187417708E-2</v>
      </c>
      <c r="E106" s="98">
        <v>6.0914246265253179E-2</v>
      </c>
      <c r="F106" s="98">
        <v>0.11900603220946045</v>
      </c>
      <c r="G106" s="98">
        <v>0.38434581358379155</v>
      </c>
      <c r="H106" s="98">
        <v>0.28865564384449044</v>
      </c>
      <c r="I106" s="98">
        <v>0.51646751649977873</v>
      </c>
      <c r="J106" s="98">
        <v>0.64609427912144823</v>
      </c>
      <c r="K106" s="98">
        <v>0.52489921055626731</v>
      </c>
      <c r="L106" s="98">
        <v>0.17677434861906496</v>
      </c>
      <c r="M106" s="98">
        <v>9.5068529116457717E-2</v>
      </c>
      <c r="N106" s="98">
        <v>0.1023717133746388</v>
      </c>
      <c r="O106" s="98">
        <v>5.4137098101380884E-2</v>
      </c>
      <c r="P106" s="98">
        <v>5.1636065838799788E-2</v>
      </c>
      <c r="Q106" s="99">
        <v>8.1701326349046643E-2</v>
      </c>
      <c r="R106" s="86"/>
    </row>
    <row r="107" spans="2:18" ht="96" x14ac:dyDescent="0.25">
      <c r="B107" s="95" t="s">
        <v>82</v>
      </c>
      <c r="C107" s="100">
        <v>4.023512388992749E-2</v>
      </c>
      <c r="D107" s="98">
        <v>1.5637868988504732E-2</v>
      </c>
      <c r="E107" s="98">
        <v>7.1258776878603226E-3</v>
      </c>
      <c r="F107" s="98">
        <v>1.5370535988259161E-2</v>
      </c>
      <c r="G107" s="98">
        <v>6.083501715392868E-3</v>
      </c>
      <c r="H107" s="98">
        <v>8.0420935144691938E-2</v>
      </c>
      <c r="I107" s="98">
        <v>1.1697794396334716E-2</v>
      </c>
      <c r="J107" s="98">
        <v>1.4196208955464853E-2</v>
      </c>
      <c r="K107" s="98">
        <v>5.7733462773943232E-3</v>
      </c>
      <c r="L107" s="97">
        <v>0</v>
      </c>
      <c r="M107" s="98">
        <v>4.2814359166685377E-2</v>
      </c>
      <c r="N107" s="98">
        <v>1.3570377066868264E-2</v>
      </c>
      <c r="O107" s="98">
        <v>8.4527900391008683E-3</v>
      </c>
      <c r="P107" s="98">
        <v>8.0623687133284903E-3</v>
      </c>
      <c r="Q107" s="99">
        <v>2.5354335114580258E-3</v>
      </c>
      <c r="R107" s="86"/>
    </row>
    <row r="108" spans="2:18" ht="84" x14ac:dyDescent="0.25">
      <c r="B108" s="95" t="s">
        <v>83</v>
      </c>
      <c r="C108" s="100">
        <v>9.6455352716148749E-3</v>
      </c>
      <c r="D108" s="97">
        <v>0</v>
      </c>
      <c r="E108" s="98">
        <v>6.2016778798594215E-4</v>
      </c>
      <c r="F108" s="97">
        <v>0</v>
      </c>
      <c r="G108" s="97">
        <v>0</v>
      </c>
      <c r="H108" s="98">
        <v>2.9128876780042997E-3</v>
      </c>
      <c r="I108" s="97">
        <v>0</v>
      </c>
      <c r="J108" s="97">
        <v>0</v>
      </c>
      <c r="K108" s="97">
        <v>0</v>
      </c>
      <c r="L108" s="97">
        <v>0</v>
      </c>
      <c r="M108" s="98">
        <v>1.1768686002748078E-2</v>
      </c>
      <c r="N108" s="97">
        <v>0</v>
      </c>
      <c r="O108" s="97">
        <v>0</v>
      </c>
      <c r="P108" s="97">
        <v>0</v>
      </c>
      <c r="Q108" s="101">
        <v>0</v>
      </c>
      <c r="R108" s="86"/>
    </row>
    <row r="109" spans="2:18" ht="72" x14ac:dyDescent="0.25">
      <c r="B109" s="95" t="s">
        <v>84</v>
      </c>
      <c r="C109" s="100">
        <v>1.2018361668887957E-2</v>
      </c>
      <c r="D109" s="98">
        <v>1.8785364010515061E-3</v>
      </c>
      <c r="E109" s="98">
        <v>1.1465996798519929E-3</v>
      </c>
      <c r="F109" s="97">
        <v>0</v>
      </c>
      <c r="G109" s="97">
        <v>0</v>
      </c>
      <c r="H109" s="97">
        <v>0</v>
      </c>
      <c r="I109" s="97">
        <v>0</v>
      </c>
      <c r="J109" s="97">
        <v>0</v>
      </c>
      <c r="K109" s="97">
        <v>0</v>
      </c>
      <c r="L109" s="97">
        <v>0</v>
      </c>
      <c r="M109" s="98">
        <v>1.2872751816371261E-2</v>
      </c>
      <c r="N109" s="98">
        <v>1.9592846413357145E-3</v>
      </c>
      <c r="O109" s="98">
        <v>3.8831052455966511E-3</v>
      </c>
      <c r="P109" s="97">
        <v>0</v>
      </c>
      <c r="Q109" s="101">
        <v>0</v>
      </c>
      <c r="R109" s="86"/>
    </row>
    <row r="110" spans="2:18" ht="60" x14ac:dyDescent="0.25">
      <c r="B110" s="95" t="s">
        <v>85</v>
      </c>
      <c r="C110" s="100">
        <v>7.8107360744883426E-4</v>
      </c>
      <c r="D110" s="97">
        <v>0</v>
      </c>
      <c r="E110" s="98">
        <v>1.3167066085576003E-3</v>
      </c>
      <c r="F110" s="97">
        <v>0</v>
      </c>
      <c r="G110" s="98">
        <v>2.685065941682171E-3</v>
      </c>
      <c r="H110" s="97">
        <v>0</v>
      </c>
      <c r="I110" s="97">
        <v>0</v>
      </c>
      <c r="J110" s="98">
        <v>2.7591966930651285E-3</v>
      </c>
      <c r="K110" s="97">
        <v>0</v>
      </c>
      <c r="L110" s="98">
        <v>1.211425588546035E-2</v>
      </c>
      <c r="M110" s="98">
        <v>9.5300154654455731E-4</v>
      </c>
      <c r="N110" s="97">
        <v>0</v>
      </c>
      <c r="O110" s="98">
        <v>1.5944198395948515E-3</v>
      </c>
      <c r="P110" s="97">
        <v>0</v>
      </c>
      <c r="Q110" s="101">
        <v>0</v>
      </c>
      <c r="R110" s="86"/>
    </row>
    <row r="111" spans="2:18" ht="48" x14ac:dyDescent="0.25">
      <c r="B111" s="95" t="s">
        <v>86</v>
      </c>
      <c r="C111" s="96">
        <v>0</v>
      </c>
      <c r="D111" s="97">
        <v>0</v>
      </c>
      <c r="E111" s="97">
        <v>0</v>
      </c>
      <c r="F111" s="97">
        <v>0</v>
      </c>
      <c r="G111" s="98">
        <v>2.8061101186156547E-3</v>
      </c>
      <c r="H111" s="97">
        <v>0</v>
      </c>
      <c r="I111" s="97">
        <v>0</v>
      </c>
      <c r="J111" s="98">
        <v>5.8837283207582502E-3</v>
      </c>
      <c r="K111" s="98">
        <v>4.2218563695483021E-3</v>
      </c>
      <c r="L111" s="98">
        <v>3.3902282071639552E-3</v>
      </c>
      <c r="M111" s="97">
        <v>0</v>
      </c>
      <c r="N111" s="97">
        <v>0</v>
      </c>
      <c r="O111" s="97">
        <v>0</v>
      </c>
      <c r="P111" s="97">
        <v>0</v>
      </c>
      <c r="Q111" s="101">
        <v>0</v>
      </c>
      <c r="R111" s="86"/>
    </row>
    <row r="112" spans="2:18" ht="72" x14ac:dyDescent="0.25">
      <c r="B112" s="95" t="s">
        <v>87</v>
      </c>
      <c r="C112" s="96">
        <v>0</v>
      </c>
      <c r="D112" s="97">
        <v>0</v>
      </c>
      <c r="E112" s="97">
        <v>0</v>
      </c>
      <c r="F112" s="97">
        <v>0</v>
      </c>
      <c r="G112" s="98">
        <v>6.8818567834975877E-2</v>
      </c>
      <c r="H112" s="97">
        <v>0</v>
      </c>
      <c r="I112" s="97">
        <v>0</v>
      </c>
      <c r="J112" s="98">
        <v>4.2937792798786664E-3</v>
      </c>
      <c r="K112" s="98">
        <v>5.8372915058047058E-2</v>
      </c>
      <c r="L112" s="98">
        <v>0.30217703291546938</v>
      </c>
      <c r="M112" s="97">
        <v>0</v>
      </c>
      <c r="N112" s="97">
        <v>0</v>
      </c>
      <c r="O112" s="97">
        <v>0</v>
      </c>
      <c r="P112" s="97">
        <v>0</v>
      </c>
      <c r="Q112" s="99">
        <v>6.3762261711214959E-3</v>
      </c>
      <c r="R112" s="86"/>
    </row>
    <row r="113" spans="2:18" ht="60" x14ac:dyDescent="0.25">
      <c r="B113" s="95" t="s">
        <v>88</v>
      </c>
      <c r="C113" s="96">
        <v>0</v>
      </c>
      <c r="D113" s="97">
        <v>0</v>
      </c>
      <c r="E113" s="97">
        <v>0</v>
      </c>
      <c r="F113" s="97">
        <v>0</v>
      </c>
      <c r="G113" s="98">
        <v>6.8964508304960159E-3</v>
      </c>
      <c r="H113" s="97">
        <v>0</v>
      </c>
      <c r="I113" s="97">
        <v>0</v>
      </c>
      <c r="J113" s="97">
        <v>0</v>
      </c>
      <c r="K113" s="98">
        <v>1.6088265641055963E-2</v>
      </c>
      <c r="L113" s="98">
        <v>1.0747206591422894E-2</v>
      </c>
      <c r="M113" s="97">
        <v>0</v>
      </c>
      <c r="N113" s="97">
        <v>0</v>
      </c>
      <c r="O113" s="97">
        <v>0</v>
      </c>
      <c r="P113" s="97">
        <v>0</v>
      </c>
      <c r="Q113" s="99">
        <v>2.4335034077100815E-3</v>
      </c>
      <c r="R113" s="86"/>
    </row>
    <row r="114" spans="2:18" ht="60" x14ac:dyDescent="0.25">
      <c r="B114" s="95" t="s">
        <v>89</v>
      </c>
      <c r="C114" s="96">
        <v>0</v>
      </c>
      <c r="D114" s="97">
        <v>0</v>
      </c>
      <c r="E114" s="97">
        <v>0</v>
      </c>
      <c r="F114" s="97">
        <v>0</v>
      </c>
      <c r="G114" s="98">
        <v>1.1920775019197988E-3</v>
      </c>
      <c r="H114" s="97">
        <v>0</v>
      </c>
      <c r="I114" s="97">
        <v>0</v>
      </c>
      <c r="J114" s="98">
        <v>5.1841543282944245E-3</v>
      </c>
      <c r="K114" s="97">
        <v>0</v>
      </c>
      <c r="L114" s="97">
        <v>0</v>
      </c>
      <c r="M114" s="97">
        <v>0</v>
      </c>
      <c r="N114" s="97">
        <v>0</v>
      </c>
      <c r="O114" s="97">
        <v>0</v>
      </c>
      <c r="P114" s="97">
        <v>0</v>
      </c>
      <c r="Q114" s="101">
        <v>0</v>
      </c>
      <c r="R114" s="86"/>
    </row>
    <row r="115" spans="2:18" ht="60" x14ac:dyDescent="0.25">
      <c r="B115" s="95" t="s">
        <v>90</v>
      </c>
      <c r="C115" s="96">
        <v>0</v>
      </c>
      <c r="D115" s="98">
        <v>1.9422110437720503E-3</v>
      </c>
      <c r="E115" s="98">
        <v>1.1842410525376803E-3</v>
      </c>
      <c r="F115" s="98">
        <v>9.8783685458976481E-4</v>
      </c>
      <c r="G115" s="98">
        <v>3.936428324207839E-3</v>
      </c>
      <c r="H115" s="98">
        <v>4.5088023564361594E-3</v>
      </c>
      <c r="I115" s="98">
        <v>1.7585465422884475E-2</v>
      </c>
      <c r="J115" s="98">
        <v>1.7931500312284099E-3</v>
      </c>
      <c r="K115" s="97">
        <v>0</v>
      </c>
      <c r="L115" s="97">
        <v>0</v>
      </c>
      <c r="M115" s="97">
        <v>0</v>
      </c>
      <c r="N115" s="98">
        <v>2.3732368925127771E-3</v>
      </c>
      <c r="O115" s="97">
        <v>0</v>
      </c>
      <c r="P115" s="98">
        <v>1.5005072296972836E-3</v>
      </c>
      <c r="Q115" s="101">
        <v>0</v>
      </c>
      <c r="R115" s="86"/>
    </row>
    <row r="116" spans="2:18" ht="60" x14ac:dyDescent="0.25">
      <c r="B116" s="95" t="s">
        <v>91</v>
      </c>
      <c r="C116" s="100">
        <v>4.8423625683732627E-3</v>
      </c>
      <c r="D116" s="98">
        <v>2.4800488940475558E-2</v>
      </c>
      <c r="E116" s="98">
        <v>3.9557140038097099E-2</v>
      </c>
      <c r="F116" s="98">
        <v>0.14777182997590499</v>
      </c>
      <c r="G116" s="98">
        <v>0.63982866560556018</v>
      </c>
      <c r="H116" s="98">
        <v>0.17356868838826642</v>
      </c>
      <c r="I116" s="98">
        <v>0.62351892938644526</v>
      </c>
      <c r="J116" s="98">
        <v>0.81389630384334866</v>
      </c>
      <c r="K116" s="98">
        <v>0.87112511428628492</v>
      </c>
      <c r="L116" s="98">
        <v>0.60766065642928613</v>
      </c>
      <c r="M116" s="98">
        <v>2.5022535154056507E-3</v>
      </c>
      <c r="N116" s="98">
        <v>1.8065098712086582E-2</v>
      </c>
      <c r="O116" s="98">
        <v>3.6161277195558457E-2</v>
      </c>
      <c r="P116" s="98">
        <v>5.0248309471219568E-2</v>
      </c>
      <c r="Q116" s="99">
        <v>0.17992204202274739</v>
      </c>
      <c r="R116" s="86"/>
    </row>
    <row r="117" spans="2:18" ht="48" x14ac:dyDescent="0.25">
      <c r="B117" s="95" t="s">
        <v>92</v>
      </c>
      <c r="C117" s="100">
        <v>0.61323792257438936</v>
      </c>
      <c r="D117" s="98">
        <v>0.74456189931719574</v>
      </c>
      <c r="E117" s="98">
        <v>0.81467457638481167</v>
      </c>
      <c r="F117" s="98">
        <v>0.75683047416553217</v>
      </c>
      <c r="G117" s="98">
        <v>0.25562126127722212</v>
      </c>
      <c r="H117" s="98">
        <v>0.69205292521409123</v>
      </c>
      <c r="I117" s="98">
        <v>0.33093705702621423</v>
      </c>
      <c r="J117" s="98">
        <v>0.1394930427895098</v>
      </c>
      <c r="K117" s="98">
        <v>3.925744927767711E-2</v>
      </c>
      <c r="L117" s="98">
        <v>4.9196663202679576E-2</v>
      </c>
      <c r="M117" s="98">
        <v>0.5893699768188535</v>
      </c>
      <c r="N117" s="98">
        <v>0.72619471855386364</v>
      </c>
      <c r="O117" s="98">
        <v>0.80431658024828057</v>
      </c>
      <c r="P117" s="98">
        <v>0.80207377022812898</v>
      </c>
      <c r="Q117" s="99">
        <v>0.75435997967081159</v>
      </c>
      <c r="R117" s="86"/>
    </row>
    <row r="118" spans="2:18" ht="72" x14ac:dyDescent="0.25">
      <c r="B118" s="95" t="s">
        <v>93</v>
      </c>
      <c r="C118" s="100">
        <v>0.37588263120008858</v>
      </c>
      <c r="D118" s="98">
        <v>0.22454281274777077</v>
      </c>
      <c r="E118" s="98">
        <v>0.13553916338319213</v>
      </c>
      <c r="F118" s="98">
        <v>8.8153824166114059E-2</v>
      </c>
      <c r="G118" s="98">
        <v>4.8332729902089509E-3</v>
      </c>
      <c r="H118" s="98">
        <v>0.12639784149987679</v>
      </c>
      <c r="I118" s="98">
        <v>1.7746727129382345E-2</v>
      </c>
      <c r="J118" s="97">
        <v>0</v>
      </c>
      <c r="K118" s="97">
        <v>0</v>
      </c>
      <c r="L118" s="97">
        <v>0</v>
      </c>
      <c r="M118" s="98">
        <v>0.40275693400202911</v>
      </c>
      <c r="N118" s="98">
        <v>0.24827623927350409</v>
      </c>
      <c r="O118" s="98">
        <v>0.15261236825465541</v>
      </c>
      <c r="P118" s="98">
        <v>0.13948405349032716</v>
      </c>
      <c r="Q118" s="99">
        <v>4.9338609717019026E-2</v>
      </c>
      <c r="R118" s="86"/>
    </row>
    <row r="119" spans="2:18" ht="72" x14ac:dyDescent="0.25">
      <c r="B119" s="95" t="s">
        <v>94</v>
      </c>
      <c r="C119" s="100">
        <v>1.7853618273253966E-3</v>
      </c>
      <c r="D119" s="98">
        <v>2.961247127292775E-3</v>
      </c>
      <c r="E119" s="98">
        <v>1.5929130549917029E-3</v>
      </c>
      <c r="F119" s="97">
        <v>0</v>
      </c>
      <c r="G119" s="97">
        <v>0</v>
      </c>
      <c r="H119" s="97">
        <v>0</v>
      </c>
      <c r="I119" s="97">
        <v>0</v>
      </c>
      <c r="J119" s="97">
        <v>0</v>
      </c>
      <c r="K119" s="97">
        <v>0</v>
      </c>
      <c r="L119" s="97">
        <v>0</v>
      </c>
      <c r="M119" s="98">
        <v>2.1783511391967915E-3</v>
      </c>
      <c r="N119" s="98">
        <v>1.4524723743432528E-3</v>
      </c>
      <c r="O119" s="98">
        <v>2.3539510574070782E-3</v>
      </c>
      <c r="P119" s="98">
        <v>2.0183201301562591E-3</v>
      </c>
      <c r="Q119" s="101">
        <v>0</v>
      </c>
      <c r="R119" s="86"/>
    </row>
    <row r="120" spans="2:18" ht="84" x14ac:dyDescent="0.25">
      <c r="B120" s="95" t="s">
        <v>95</v>
      </c>
      <c r="C120" s="100">
        <v>2.6690105391924132E-3</v>
      </c>
      <c r="D120" s="97">
        <v>0</v>
      </c>
      <c r="E120" s="98">
        <v>5.1533624154013339E-3</v>
      </c>
      <c r="F120" s="98">
        <v>5.4327119333587633E-3</v>
      </c>
      <c r="G120" s="98">
        <v>1.3382099575111606E-2</v>
      </c>
      <c r="H120" s="98">
        <v>3.471742541329237E-3</v>
      </c>
      <c r="I120" s="98">
        <v>1.0211821035073978E-2</v>
      </c>
      <c r="J120" s="98">
        <v>2.6696644713916747E-2</v>
      </c>
      <c r="K120" s="98">
        <v>1.0934399367386738E-2</v>
      </c>
      <c r="L120" s="98">
        <v>1.4713956768517868E-2</v>
      </c>
      <c r="M120" s="98">
        <v>1.2613908435622555E-3</v>
      </c>
      <c r="N120" s="98">
        <v>2.1825046513534877E-3</v>
      </c>
      <c r="O120" s="98">
        <v>2.9614034045033952E-3</v>
      </c>
      <c r="P120" s="98">
        <v>3.4309146687731885E-3</v>
      </c>
      <c r="Q120" s="99">
        <v>6.526120615608073E-3</v>
      </c>
      <c r="R120" s="86"/>
    </row>
    <row r="121" spans="2:18" ht="24" x14ac:dyDescent="0.25">
      <c r="B121" s="95" t="s">
        <v>96</v>
      </c>
      <c r="C121" s="100">
        <v>1.3682403064407855E-2</v>
      </c>
      <c r="D121" s="98">
        <v>6.9459197817229326E-2</v>
      </c>
      <c r="E121" s="98">
        <v>0.17415898052418902</v>
      </c>
      <c r="F121" s="98">
        <v>0.49461504567423004</v>
      </c>
      <c r="G121" s="98">
        <v>0.94888502371171968</v>
      </c>
      <c r="H121" s="98">
        <v>0.37383219857243771</v>
      </c>
      <c r="I121" s="98">
        <v>0.84166989663538505</v>
      </c>
      <c r="J121" s="98">
        <v>0.99139135088056829</v>
      </c>
      <c r="K121" s="97">
        <v>1</v>
      </c>
      <c r="L121" s="97">
        <v>1</v>
      </c>
      <c r="M121" s="98">
        <v>7.0110118435018475E-3</v>
      </c>
      <c r="N121" s="98">
        <v>5.4029922767973138E-2</v>
      </c>
      <c r="O121" s="98">
        <v>9.2763476919667437E-2</v>
      </c>
      <c r="P121" s="98">
        <v>0.26971174006239151</v>
      </c>
      <c r="Q121" s="99">
        <v>0.66744425712496314</v>
      </c>
      <c r="R121" s="86"/>
    </row>
    <row r="122" spans="2:18" ht="24" x14ac:dyDescent="0.25">
      <c r="B122" s="95" t="s">
        <v>97</v>
      </c>
      <c r="C122" s="100">
        <v>7.738025189783225E-2</v>
      </c>
      <c r="D122" s="98">
        <v>0.22425165557407906</v>
      </c>
      <c r="E122" s="98">
        <v>0.48131276726341138</v>
      </c>
      <c r="F122" s="98">
        <v>0.58991779063739036</v>
      </c>
      <c r="G122" s="98">
        <v>0.78860837598555555</v>
      </c>
      <c r="H122" s="98">
        <v>0.21293059812556106</v>
      </c>
      <c r="I122" s="98">
        <v>0.41851348748342709</v>
      </c>
      <c r="J122" s="98">
        <v>0.68887294298587398</v>
      </c>
      <c r="K122" s="98">
        <v>0.85668765328566143</v>
      </c>
      <c r="L122" s="98">
        <v>0.94499275540820327</v>
      </c>
      <c r="M122" s="98">
        <v>6.4705456285515495E-2</v>
      </c>
      <c r="N122" s="98">
        <v>0.19189678271943217</v>
      </c>
      <c r="O122" s="98">
        <v>0.36742140850851279</v>
      </c>
      <c r="P122" s="98">
        <v>0.56525501672490752</v>
      </c>
      <c r="Q122" s="99">
        <v>0.76599881955150628</v>
      </c>
      <c r="R122" s="86"/>
    </row>
    <row r="123" spans="2:18" ht="24" x14ac:dyDescent="0.25">
      <c r="B123" s="95" t="s">
        <v>98</v>
      </c>
      <c r="C123" s="96">
        <v>0</v>
      </c>
      <c r="D123" s="97">
        <v>0</v>
      </c>
      <c r="E123" s="98">
        <v>1.2156836430784841E-3</v>
      </c>
      <c r="F123" s="98">
        <v>2.4636465855741359E-2</v>
      </c>
      <c r="G123" s="98">
        <v>0.50815619000833201</v>
      </c>
      <c r="H123" s="98">
        <v>1.1996933410170963E-2</v>
      </c>
      <c r="I123" s="98">
        <v>8.9517267134569367E-2</v>
      </c>
      <c r="J123" s="98">
        <v>0.23932403104340841</v>
      </c>
      <c r="K123" s="98">
        <v>0.74667797662627766</v>
      </c>
      <c r="L123" s="98">
        <v>0.95203916016754042</v>
      </c>
      <c r="M123" s="97">
        <v>0</v>
      </c>
      <c r="N123" s="97">
        <v>0</v>
      </c>
      <c r="O123" s="98">
        <v>1.4720896110019736E-3</v>
      </c>
      <c r="P123" s="98">
        <v>3.4355594779882336E-3</v>
      </c>
      <c r="Q123" s="99">
        <v>0.19141048664870516</v>
      </c>
      <c r="R123" s="86"/>
    </row>
    <row r="124" spans="2:18" ht="48" x14ac:dyDescent="0.25">
      <c r="B124" s="95" t="s">
        <v>99</v>
      </c>
      <c r="C124" s="100">
        <v>1.5495487964721898E-3</v>
      </c>
      <c r="D124" s="98">
        <v>3.3387781597635172E-3</v>
      </c>
      <c r="E124" s="98">
        <v>4.4984935394842438E-3</v>
      </c>
      <c r="F124" s="98">
        <v>3.4462703042910043E-3</v>
      </c>
      <c r="G124" s="98">
        <v>1.0686887645601072E-2</v>
      </c>
      <c r="H124" s="97">
        <v>0</v>
      </c>
      <c r="I124" s="98">
        <v>1.1550011572639636E-2</v>
      </c>
      <c r="J124" s="98">
        <v>3.8629914729471485E-3</v>
      </c>
      <c r="K124" s="98">
        <v>1.3559533656584234E-2</v>
      </c>
      <c r="L124" s="98">
        <v>1.4078817730676728E-2</v>
      </c>
      <c r="M124" s="98">
        <v>1.8906315427909127E-3</v>
      </c>
      <c r="N124" s="98">
        <v>3.0456340782529698E-3</v>
      </c>
      <c r="O124" s="98">
        <v>3.1995697925827201E-3</v>
      </c>
      <c r="P124" s="98">
        <v>5.1804675370070562E-3</v>
      </c>
      <c r="Q124" s="99">
        <v>5.8759955888135155E-3</v>
      </c>
      <c r="R124" s="86"/>
    </row>
    <row r="125" spans="2:18" ht="24" x14ac:dyDescent="0.25">
      <c r="B125" s="95" t="s">
        <v>100</v>
      </c>
      <c r="C125" s="96">
        <v>0</v>
      </c>
      <c r="D125" s="97">
        <v>0</v>
      </c>
      <c r="E125" s="97">
        <v>0</v>
      </c>
      <c r="F125" s="97">
        <v>0</v>
      </c>
      <c r="G125" s="98">
        <v>0.14761431652179238</v>
      </c>
      <c r="H125" s="97">
        <v>0</v>
      </c>
      <c r="I125" s="97">
        <v>0</v>
      </c>
      <c r="J125" s="98">
        <v>3.2952038125141282E-2</v>
      </c>
      <c r="K125" s="98">
        <v>9.406466194014812E-2</v>
      </c>
      <c r="L125" s="98">
        <v>0.61340367366019832</v>
      </c>
      <c r="M125" s="97">
        <v>0</v>
      </c>
      <c r="N125" s="97">
        <v>0</v>
      </c>
      <c r="O125" s="97">
        <v>0</v>
      </c>
      <c r="P125" s="97">
        <v>0</v>
      </c>
      <c r="Q125" s="99">
        <v>2.3417699113166188E-2</v>
      </c>
      <c r="R125" s="86"/>
    </row>
    <row r="126" spans="2:18" ht="36" x14ac:dyDescent="0.25">
      <c r="B126" s="95" t="s">
        <v>101</v>
      </c>
      <c r="C126" s="96">
        <v>0</v>
      </c>
      <c r="D126" s="97">
        <v>0</v>
      </c>
      <c r="E126" s="97">
        <v>0</v>
      </c>
      <c r="F126" s="97">
        <v>0</v>
      </c>
      <c r="G126" s="98">
        <v>8.3648553955034816E-2</v>
      </c>
      <c r="H126" s="97">
        <v>0</v>
      </c>
      <c r="I126" s="97">
        <v>0</v>
      </c>
      <c r="J126" s="98">
        <v>5.1912570790126466E-3</v>
      </c>
      <c r="K126" s="98">
        <v>1.8945442200496279E-2</v>
      </c>
      <c r="L126" s="98">
        <v>0.42743470244766785</v>
      </c>
      <c r="M126" s="97">
        <v>0</v>
      </c>
      <c r="N126" s="97">
        <v>0</v>
      </c>
      <c r="O126" s="97">
        <v>0</v>
      </c>
      <c r="P126" s="97">
        <v>0</v>
      </c>
      <c r="Q126" s="99">
        <v>8.6775682442263805E-3</v>
      </c>
      <c r="R126" s="86"/>
    </row>
    <row r="127" spans="2:18" ht="24" x14ac:dyDescent="0.25">
      <c r="B127" s="95" t="s">
        <v>102</v>
      </c>
      <c r="C127" s="100">
        <v>1.4451806222401529E-2</v>
      </c>
      <c r="D127" s="98">
        <v>4.7199999712161295E-2</v>
      </c>
      <c r="E127" s="98">
        <v>0.12637432019956185</v>
      </c>
      <c r="F127" s="98">
        <v>0.2064772182818756</v>
      </c>
      <c r="G127" s="98">
        <v>0.4826318625683399</v>
      </c>
      <c r="H127" s="98">
        <v>7.2138994333367207E-2</v>
      </c>
      <c r="I127" s="98">
        <v>0.2012071593399469</v>
      </c>
      <c r="J127" s="98">
        <v>0.25875803204683429</v>
      </c>
      <c r="K127" s="98">
        <v>0.6259696894395701</v>
      </c>
      <c r="L127" s="98">
        <v>0.82576325029571507</v>
      </c>
      <c r="M127" s="98">
        <v>1.5262267304987042E-2</v>
      </c>
      <c r="N127" s="98">
        <v>4.0336879525348743E-2</v>
      </c>
      <c r="O127" s="98">
        <v>8.3762847416256517E-2</v>
      </c>
      <c r="P127" s="98">
        <v>0.16761461609371703</v>
      </c>
      <c r="Q127" s="99">
        <v>0.32585984620142155</v>
      </c>
      <c r="R127" s="86"/>
    </row>
    <row r="128" spans="2:18" ht="36" x14ac:dyDescent="0.25">
      <c r="B128" s="95" t="s">
        <v>103</v>
      </c>
      <c r="C128" s="100">
        <v>0.16213651651341554</v>
      </c>
      <c r="D128" s="98">
        <v>0.44278880260758025</v>
      </c>
      <c r="E128" s="98">
        <v>0.7728485961642787</v>
      </c>
      <c r="F128" s="98">
        <v>0.86692586437896835</v>
      </c>
      <c r="G128" s="98">
        <v>0.974657603460648</v>
      </c>
      <c r="H128" s="98">
        <v>0.59729689675152753</v>
      </c>
      <c r="I128" s="98">
        <v>0.86091902941229348</v>
      </c>
      <c r="J128" s="98">
        <v>0.96217510352440605</v>
      </c>
      <c r="K128" s="98">
        <v>0.99383952702510869</v>
      </c>
      <c r="L128" s="98">
        <v>0.99757987295966788</v>
      </c>
      <c r="M128" s="98">
        <v>0.1442033244784755</v>
      </c>
      <c r="N128" s="98">
        <v>0.36550979682444351</v>
      </c>
      <c r="O128" s="98">
        <v>0.64208344127668104</v>
      </c>
      <c r="P128" s="98">
        <v>0.84496524621631586</v>
      </c>
      <c r="Q128" s="99">
        <v>0.94270716082027162</v>
      </c>
      <c r="R128" s="86"/>
    </row>
    <row r="129" spans="2:18" ht="24" x14ac:dyDescent="0.25">
      <c r="B129" s="95" t="s">
        <v>104</v>
      </c>
      <c r="C129" s="100">
        <v>6.3760632840906724E-3</v>
      </c>
      <c r="D129" s="98">
        <v>3.6902716854845877E-2</v>
      </c>
      <c r="E129" s="98">
        <v>0.1650260233073722</v>
      </c>
      <c r="F129" s="98">
        <v>0.24920514522713777</v>
      </c>
      <c r="G129" s="98">
        <v>0.17759884258983755</v>
      </c>
      <c r="H129" s="98">
        <v>5.2050629870179402E-2</v>
      </c>
      <c r="I129" s="98">
        <v>8.0882411715374733E-2</v>
      </c>
      <c r="J129" s="98">
        <v>9.4802795647804708E-2</v>
      </c>
      <c r="K129" s="98">
        <v>7.1564898433531782E-2</v>
      </c>
      <c r="L129" s="98">
        <v>7.3828773983870041E-2</v>
      </c>
      <c r="M129" s="98">
        <v>7.3256910734571445E-3</v>
      </c>
      <c r="N129" s="98">
        <v>2.4740991886199569E-2</v>
      </c>
      <c r="O129" s="98">
        <v>9.4099938616661286E-2</v>
      </c>
      <c r="P129" s="98">
        <v>0.24591798582686719</v>
      </c>
      <c r="Q129" s="99">
        <v>0.34467858265890516</v>
      </c>
      <c r="R129" s="86"/>
    </row>
    <row r="130" spans="2:18" ht="36" x14ac:dyDescent="0.25">
      <c r="B130" s="95" t="s">
        <v>105</v>
      </c>
      <c r="C130" s="96">
        <v>0</v>
      </c>
      <c r="D130" s="97">
        <v>0</v>
      </c>
      <c r="E130" s="97">
        <v>0</v>
      </c>
      <c r="F130" s="98">
        <v>1.0697367909528325E-2</v>
      </c>
      <c r="G130" s="98">
        <v>6.3113954033630099E-2</v>
      </c>
      <c r="H130" s="97">
        <v>0</v>
      </c>
      <c r="I130" s="98">
        <v>5.059895218142982E-3</v>
      </c>
      <c r="J130" s="98">
        <v>2.6146680945415206E-2</v>
      </c>
      <c r="K130" s="98">
        <v>3.8957978175990449E-2</v>
      </c>
      <c r="L130" s="98">
        <v>8.3603200500025773E-2</v>
      </c>
      <c r="M130" s="97">
        <v>0</v>
      </c>
      <c r="N130" s="97">
        <v>0</v>
      </c>
      <c r="O130" s="97">
        <v>0</v>
      </c>
      <c r="P130" s="98">
        <v>1.7589836049994529E-3</v>
      </c>
      <c r="Q130" s="99">
        <v>5.9419908970211217E-2</v>
      </c>
      <c r="R130" s="86"/>
    </row>
    <row r="131" spans="2:18" ht="36" x14ac:dyDescent="0.25">
      <c r="B131" s="95" t="s">
        <v>106</v>
      </c>
      <c r="C131" s="96">
        <v>0</v>
      </c>
      <c r="D131" s="97">
        <v>0</v>
      </c>
      <c r="E131" s="97">
        <v>0</v>
      </c>
      <c r="F131" s="97">
        <v>0</v>
      </c>
      <c r="G131" s="98">
        <v>1.3346219074864398E-3</v>
      </c>
      <c r="H131" s="97">
        <v>0</v>
      </c>
      <c r="I131" s="97">
        <v>0</v>
      </c>
      <c r="J131" s="97">
        <v>0</v>
      </c>
      <c r="K131" s="97">
        <v>0</v>
      </c>
      <c r="L131" s="98">
        <v>5.3508528687705621E-3</v>
      </c>
      <c r="M131" s="97">
        <v>0</v>
      </c>
      <c r="N131" s="97">
        <v>0</v>
      </c>
      <c r="O131" s="97">
        <v>0</v>
      </c>
      <c r="P131" s="97">
        <v>0</v>
      </c>
      <c r="Q131" s="99">
        <v>6.0449872285569769E-4</v>
      </c>
      <c r="R131" s="86"/>
    </row>
    <row r="132" spans="2:18" ht="36" x14ac:dyDescent="0.25">
      <c r="B132" s="95" t="s">
        <v>107</v>
      </c>
      <c r="C132" s="96">
        <v>0</v>
      </c>
      <c r="D132" s="97">
        <v>0</v>
      </c>
      <c r="E132" s="98">
        <v>1.0307236092437439E-3</v>
      </c>
      <c r="F132" s="97">
        <v>0</v>
      </c>
      <c r="G132" s="98">
        <v>6.3612111533724355E-2</v>
      </c>
      <c r="H132" s="97">
        <v>0</v>
      </c>
      <c r="I132" s="97">
        <v>0</v>
      </c>
      <c r="J132" s="98">
        <v>1.7815397656313369E-3</v>
      </c>
      <c r="K132" s="98">
        <v>1.0905411756105548E-2</v>
      </c>
      <c r="L132" s="98">
        <v>0.31303552437852494</v>
      </c>
      <c r="M132" s="97">
        <v>0</v>
      </c>
      <c r="N132" s="97">
        <v>0</v>
      </c>
      <c r="O132" s="97">
        <v>0</v>
      </c>
      <c r="P132" s="98">
        <v>1.3059910599921669E-3</v>
      </c>
      <c r="Q132" s="99">
        <v>1.1195857997090991E-2</v>
      </c>
      <c r="R132" s="86"/>
    </row>
    <row r="133" spans="2:18" ht="36" x14ac:dyDescent="0.25">
      <c r="B133" s="95" t="s">
        <v>108</v>
      </c>
      <c r="C133" s="100">
        <v>0.18068749372774234</v>
      </c>
      <c r="D133" s="98">
        <v>0.29011087514247541</v>
      </c>
      <c r="E133" s="98">
        <v>0.44916307218181301</v>
      </c>
      <c r="F133" s="98">
        <v>0.61208769662036289</v>
      </c>
      <c r="G133" s="98">
        <v>0.77705879571482417</v>
      </c>
      <c r="H133" s="98">
        <v>0.27522851468396103</v>
      </c>
      <c r="I133" s="98">
        <v>0.43170587055891874</v>
      </c>
      <c r="J133" s="98">
        <v>0.67002376642710126</v>
      </c>
      <c r="K133" s="98">
        <v>0.88890113658534076</v>
      </c>
      <c r="L133" s="98">
        <v>0.97455994898987253</v>
      </c>
      <c r="M133" s="98">
        <v>0.17143259109607398</v>
      </c>
      <c r="N133" s="98">
        <v>0.2664150757306738</v>
      </c>
      <c r="O133" s="98">
        <v>0.37876715605642625</v>
      </c>
      <c r="P133" s="98">
        <v>0.54589777835321185</v>
      </c>
      <c r="Q133" s="99">
        <v>0.74387734325812649</v>
      </c>
      <c r="R133" s="86"/>
    </row>
    <row r="134" spans="2:18" ht="48" x14ac:dyDescent="0.25">
      <c r="B134" s="95" t="s">
        <v>109</v>
      </c>
      <c r="C134" s="100">
        <v>0.99096772559605539</v>
      </c>
      <c r="D134" s="98">
        <v>0.97509885649321204</v>
      </c>
      <c r="E134" s="98">
        <v>0.91627591242220152</v>
      </c>
      <c r="F134" s="98">
        <v>0.52869009705199876</v>
      </c>
      <c r="G134" s="98">
        <v>4.9434928497998458E-2</v>
      </c>
      <c r="H134" s="98">
        <v>0.87837929568703288</v>
      </c>
      <c r="I134" s="98">
        <v>0.29202571661126941</v>
      </c>
      <c r="J134" s="98">
        <v>2.6164049390530807E-2</v>
      </c>
      <c r="K134" s="98">
        <v>1.0833972445520007E-2</v>
      </c>
      <c r="L134" s="98">
        <v>7.3235094243244868E-3</v>
      </c>
      <c r="M134" s="98">
        <v>0.99232780622276318</v>
      </c>
      <c r="N134" s="98">
        <v>0.97670538098015602</v>
      </c>
      <c r="O134" s="98">
        <v>0.95692832170196174</v>
      </c>
      <c r="P134" s="98">
        <v>0.84054929330995043</v>
      </c>
      <c r="Q134" s="99">
        <v>0.22810665488045234</v>
      </c>
      <c r="R134" s="86"/>
    </row>
    <row r="135" spans="2:18" ht="48" x14ac:dyDescent="0.25">
      <c r="B135" s="95" t="s">
        <v>110</v>
      </c>
      <c r="C135" s="100">
        <v>7.3930110195863609E-3</v>
      </c>
      <c r="D135" s="98">
        <v>1.1870198576347813E-2</v>
      </c>
      <c r="E135" s="98">
        <v>1.4540686084750554E-2</v>
      </c>
      <c r="F135" s="98">
        <v>1.0117981778719179E-2</v>
      </c>
      <c r="G135" s="98">
        <v>5.0022880493253803E-3</v>
      </c>
      <c r="H135" s="98">
        <v>3.4717425413292378E-3</v>
      </c>
      <c r="I135" s="98">
        <v>2.9596016919602765E-2</v>
      </c>
      <c r="J135" s="98">
        <v>3.0594501131495189E-3</v>
      </c>
      <c r="K135" s="97">
        <v>0</v>
      </c>
      <c r="L135" s="97">
        <v>0</v>
      </c>
      <c r="M135" s="98">
        <v>5.6720998992862148E-3</v>
      </c>
      <c r="N135" s="98">
        <v>1.4519514165596731E-2</v>
      </c>
      <c r="O135" s="98">
        <v>1.0314185991865484E-2</v>
      </c>
      <c r="P135" s="98">
        <v>1.27777787596329E-2</v>
      </c>
      <c r="Q135" s="99">
        <v>8.5319140854151227E-3</v>
      </c>
      <c r="R135" s="86"/>
    </row>
    <row r="136" spans="2:18" ht="60" x14ac:dyDescent="0.25">
      <c r="B136" s="95" t="s">
        <v>111</v>
      </c>
      <c r="C136" s="96">
        <v>0</v>
      </c>
      <c r="D136" s="97">
        <v>0</v>
      </c>
      <c r="E136" s="97">
        <v>0</v>
      </c>
      <c r="F136" s="98">
        <v>2.2921948859853164E-3</v>
      </c>
      <c r="G136" s="98">
        <v>6.0611559059805427E-2</v>
      </c>
      <c r="H136" s="97">
        <v>0</v>
      </c>
      <c r="I136" s="98">
        <v>1.6318998998605231E-3</v>
      </c>
      <c r="J136" s="98">
        <v>2.8742838776441432E-2</v>
      </c>
      <c r="K136" s="98">
        <v>2.3117810859743199E-2</v>
      </c>
      <c r="L136" s="98">
        <v>0.25344761309316399</v>
      </c>
      <c r="M136" s="97">
        <v>0</v>
      </c>
      <c r="N136" s="97">
        <v>0</v>
      </c>
      <c r="O136" s="97">
        <v>0</v>
      </c>
      <c r="P136" s="98">
        <v>1.0774586515044995E-3</v>
      </c>
      <c r="Q136" s="99">
        <v>1.0195247419472468E-2</v>
      </c>
      <c r="R136" s="86"/>
    </row>
    <row r="137" spans="2:18" ht="48" x14ac:dyDescent="0.25">
      <c r="B137" s="95" t="s">
        <v>112</v>
      </c>
      <c r="C137" s="96">
        <v>0</v>
      </c>
      <c r="D137" s="98">
        <v>1.9754479034866114E-3</v>
      </c>
      <c r="E137" s="98">
        <v>3.0528069700481105E-2</v>
      </c>
      <c r="F137" s="98">
        <v>0.42031402328135814</v>
      </c>
      <c r="G137" s="98">
        <v>0.86439051796239474</v>
      </c>
      <c r="H137" s="98">
        <v>0.11205214631569929</v>
      </c>
      <c r="I137" s="98">
        <v>0.66159696921834565</v>
      </c>
      <c r="J137" s="98">
        <v>0.92372573696192894</v>
      </c>
      <c r="K137" s="98">
        <v>0.95843443279197349</v>
      </c>
      <c r="L137" s="98">
        <v>0.692273213962178</v>
      </c>
      <c r="M137" s="97">
        <v>0</v>
      </c>
      <c r="N137" s="98">
        <v>1.0981028968938948E-3</v>
      </c>
      <c r="O137" s="98">
        <v>3.8720013635901089E-3</v>
      </c>
      <c r="P137" s="98">
        <v>0.10019253984101568</v>
      </c>
      <c r="Q137" s="99">
        <v>0.7212294227012096</v>
      </c>
      <c r="R137" s="86"/>
    </row>
    <row r="138" spans="2:18" ht="48" x14ac:dyDescent="0.25">
      <c r="B138" s="95" t="s">
        <v>113</v>
      </c>
      <c r="C138" s="96">
        <v>0</v>
      </c>
      <c r="D138" s="97">
        <v>0</v>
      </c>
      <c r="E138" s="97">
        <v>0</v>
      </c>
      <c r="F138" s="98">
        <v>3.0833384649684788E-3</v>
      </c>
      <c r="G138" s="98">
        <v>1.020977396663883E-2</v>
      </c>
      <c r="H138" s="97">
        <v>0</v>
      </c>
      <c r="I138" s="98">
        <v>4.3162105939081787E-3</v>
      </c>
      <c r="J138" s="98">
        <v>4.2872314315602978E-3</v>
      </c>
      <c r="K138" s="98">
        <v>5.8061605738259549E-3</v>
      </c>
      <c r="L138" s="98">
        <v>4.2238123160924984E-2</v>
      </c>
      <c r="M138" s="97">
        <v>0</v>
      </c>
      <c r="N138" s="97">
        <v>0</v>
      </c>
      <c r="O138" s="97">
        <v>0</v>
      </c>
      <c r="P138" s="98">
        <v>2.474113538127716E-3</v>
      </c>
      <c r="Q138" s="99">
        <v>1.3611967241082988E-3</v>
      </c>
      <c r="R138" s="86"/>
    </row>
    <row r="139" spans="2:18" ht="48" x14ac:dyDescent="0.25">
      <c r="B139" s="95" t="s">
        <v>114</v>
      </c>
      <c r="C139" s="96">
        <v>0</v>
      </c>
      <c r="D139" s="98">
        <v>1.6630307072894115E-3</v>
      </c>
      <c r="E139" s="98">
        <v>4.9543193510160231E-3</v>
      </c>
      <c r="F139" s="98">
        <v>1.7657446789076787E-2</v>
      </c>
      <c r="G139" s="98">
        <v>3.875614233092464E-3</v>
      </c>
      <c r="H139" s="98">
        <v>2.0929269823311589E-3</v>
      </c>
      <c r="I139" s="97">
        <v>0</v>
      </c>
      <c r="J139" s="98">
        <v>7.0982517402923811E-3</v>
      </c>
      <c r="K139" s="97">
        <v>0</v>
      </c>
      <c r="L139" s="97">
        <v>0</v>
      </c>
      <c r="M139" s="97">
        <v>0</v>
      </c>
      <c r="N139" s="98">
        <v>2.0320993645755697E-3</v>
      </c>
      <c r="O139" s="98">
        <v>2.57210605373834E-3</v>
      </c>
      <c r="P139" s="98">
        <v>1.1294350880486701E-2</v>
      </c>
      <c r="Q139" s="99">
        <v>1.7026111071852548E-2</v>
      </c>
      <c r="R139" s="86"/>
    </row>
    <row r="140" spans="2:18" ht="48" x14ac:dyDescent="0.25">
      <c r="B140" s="95" t="s">
        <v>115</v>
      </c>
      <c r="C140" s="96">
        <v>0</v>
      </c>
      <c r="D140" s="98">
        <v>3.0137293319788257E-3</v>
      </c>
      <c r="E140" s="98">
        <v>3.6000816834864699E-3</v>
      </c>
      <c r="F140" s="98">
        <v>3.597324627402245E-3</v>
      </c>
      <c r="G140" s="98">
        <v>1.859545499104298E-3</v>
      </c>
      <c r="H140" s="98">
        <v>2.0929269823311589E-3</v>
      </c>
      <c r="I140" s="97">
        <v>0</v>
      </c>
      <c r="J140" s="97">
        <v>0</v>
      </c>
      <c r="K140" s="97">
        <v>0</v>
      </c>
      <c r="L140" s="98">
        <v>4.7175403594081466E-3</v>
      </c>
      <c r="M140" s="97">
        <v>0</v>
      </c>
      <c r="N140" s="98">
        <v>1.2775461436140834E-3</v>
      </c>
      <c r="O140" s="98">
        <v>5.0451377363286377E-3</v>
      </c>
      <c r="P140" s="98">
        <v>2.9056265284837712E-3</v>
      </c>
      <c r="Q140" s="99">
        <v>4.5594193977840517E-3</v>
      </c>
      <c r="R140" s="86"/>
    </row>
    <row r="141" spans="2:18" ht="48" x14ac:dyDescent="0.25">
      <c r="B141" s="95" t="s">
        <v>116</v>
      </c>
      <c r="C141" s="100">
        <v>3.3513059228955752E-3</v>
      </c>
      <c r="D141" s="97">
        <v>0</v>
      </c>
      <c r="E141" s="97">
        <v>0</v>
      </c>
      <c r="F141" s="97">
        <v>0</v>
      </c>
      <c r="G141" s="97">
        <v>0</v>
      </c>
      <c r="H141" s="97">
        <v>0</v>
      </c>
      <c r="I141" s="97">
        <v>0</v>
      </c>
      <c r="J141" s="97">
        <v>0</v>
      </c>
      <c r="K141" s="97">
        <v>0</v>
      </c>
      <c r="L141" s="97">
        <v>0</v>
      </c>
      <c r="M141" s="98">
        <v>2.7612232998221308E-3</v>
      </c>
      <c r="N141" s="98">
        <v>1.4524723743432528E-3</v>
      </c>
      <c r="O141" s="97">
        <v>0</v>
      </c>
      <c r="P141" s="97">
        <v>0</v>
      </c>
      <c r="Q141" s="101">
        <v>0</v>
      </c>
      <c r="R141" s="86"/>
    </row>
    <row r="142" spans="2:18" ht="48" x14ac:dyDescent="0.25">
      <c r="B142" s="95" t="s">
        <v>117</v>
      </c>
      <c r="C142" s="100">
        <v>7.6041912557967325E-3</v>
      </c>
      <c r="D142" s="98">
        <v>3.4453191050841437E-3</v>
      </c>
      <c r="E142" s="98">
        <v>9.5994569408614731E-4</v>
      </c>
      <c r="F142" s="97">
        <v>0</v>
      </c>
      <c r="G142" s="98">
        <v>3.0542986286549598E-4</v>
      </c>
      <c r="H142" s="98">
        <v>1.2104860209883973E-2</v>
      </c>
      <c r="I142" s="97">
        <v>0</v>
      </c>
      <c r="J142" s="98">
        <v>1.3282656060654937E-3</v>
      </c>
      <c r="K142" s="97">
        <v>0</v>
      </c>
      <c r="L142" s="97">
        <v>0</v>
      </c>
      <c r="M142" s="98">
        <v>7.6307873928737032E-3</v>
      </c>
      <c r="N142" s="98">
        <v>3.1758191592249339E-3</v>
      </c>
      <c r="O142" s="98">
        <v>1.1238618527365431E-3</v>
      </c>
      <c r="P142" s="97">
        <v>0</v>
      </c>
      <c r="Q142" s="101">
        <v>0</v>
      </c>
      <c r="R142" s="86"/>
    </row>
    <row r="143" spans="2:18" ht="48" x14ac:dyDescent="0.25">
      <c r="B143" s="95" t="s">
        <v>118</v>
      </c>
      <c r="C143" s="100">
        <v>1.0906663697095105E-3</v>
      </c>
      <c r="D143" s="98">
        <v>1.8789784114370712E-3</v>
      </c>
      <c r="E143" s="98">
        <v>1.0118970890025799E-3</v>
      </c>
      <c r="F143" s="98">
        <v>3.6368281031929196E-4</v>
      </c>
      <c r="G143" s="97">
        <v>0</v>
      </c>
      <c r="H143" s="98">
        <v>1.6599642993112666E-3</v>
      </c>
      <c r="I143" s="97">
        <v>0</v>
      </c>
      <c r="J143" s="97">
        <v>0</v>
      </c>
      <c r="K143" s="97">
        <v>0</v>
      </c>
      <c r="L143" s="97">
        <v>0</v>
      </c>
      <c r="M143" s="98">
        <v>1.330741081486854E-3</v>
      </c>
      <c r="N143" s="98">
        <v>2.2959713366663735E-3</v>
      </c>
      <c r="O143" s="97">
        <v>0</v>
      </c>
      <c r="P143" s="98">
        <v>1.2821366853516555E-3</v>
      </c>
      <c r="Q143" s="101">
        <v>0</v>
      </c>
      <c r="R143" s="86"/>
    </row>
    <row r="144" spans="2:18" ht="48" x14ac:dyDescent="0.25">
      <c r="B144" s="95" t="s">
        <v>119</v>
      </c>
      <c r="C144" s="100">
        <v>0.31647055569908494</v>
      </c>
      <c r="D144" s="98">
        <v>0.5969969429459131</v>
      </c>
      <c r="E144" s="98">
        <v>0.70146663917436869</v>
      </c>
      <c r="F144" s="98">
        <v>0.78027738449795381</v>
      </c>
      <c r="G144" s="98">
        <v>0.93072219493728703</v>
      </c>
      <c r="H144" s="98">
        <v>0.59136133129787471</v>
      </c>
      <c r="I144" s="98">
        <v>0.87666140454739128</v>
      </c>
      <c r="J144" s="98">
        <v>0.97016708106991278</v>
      </c>
      <c r="K144" s="98">
        <v>0.98049459406026707</v>
      </c>
      <c r="L144" s="98">
        <v>0.94468668142169265</v>
      </c>
      <c r="M144" s="98">
        <v>0.28440383805484892</v>
      </c>
      <c r="N144" s="98">
        <v>0.55912871730014391</v>
      </c>
      <c r="O144" s="98">
        <v>0.66600982805431352</v>
      </c>
      <c r="P144" s="98">
        <v>0.75269582489106857</v>
      </c>
      <c r="Q144" s="99">
        <v>0.81374011157944448</v>
      </c>
      <c r="R144" s="86"/>
    </row>
    <row r="145" spans="2:18" ht="48" x14ac:dyDescent="0.25">
      <c r="B145" s="95" t="s">
        <v>120</v>
      </c>
      <c r="C145" s="100">
        <v>1.0052073341811527E-3</v>
      </c>
      <c r="D145" s="98">
        <v>4.4429017261054925E-3</v>
      </c>
      <c r="E145" s="98">
        <v>9.8554908276050684E-4</v>
      </c>
      <c r="F145" s="98">
        <v>1.4647787529417527E-3</v>
      </c>
      <c r="G145" s="98">
        <v>7.2751748304513591E-4</v>
      </c>
      <c r="H145" s="98">
        <v>4.5088023564361594E-3</v>
      </c>
      <c r="I145" s="97">
        <v>0</v>
      </c>
      <c r="J145" s="97">
        <v>0</v>
      </c>
      <c r="K145" s="98">
        <v>3.4930943437130576E-3</v>
      </c>
      <c r="L145" s="97">
        <v>0</v>
      </c>
      <c r="M145" s="98">
        <v>1.2264710200636535E-3</v>
      </c>
      <c r="N145" s="98">
        <v>1.9777344416067209E-3</v>
      </c>
      <c r="O145" s="98">
        <v>3.7507140907160688E-3</v>
      </c>
      <c r="P145" s="98">
        <v>1.2487521191186094E-3</v>
      </c>
      <c r="Q145" s="99">
        <v>6.0449872285569747E-4</v>
      </c>
      <c r="R145" s="86"/>
    </row>
    <row r="146" spans="2:18" ht="60" x14ac:dyDescent="0.25">
      <c r="B146" s="95" t="s">
        <v>121</v>
      </c>
      <c r="C146" s="100">
        <v>0.65251972215861787</v>
      </c>
      <c r="D146" s="98">
        <v>0.37627390173819691</v>
      </c>
      <c r="E146" s="98">
        <v>0.25788737033682324</v>
      </c>
      <c r="F146" s="98">
        <v>0.19752056512244079</v>
      </c>
      <c r="G146" s="98">
        <v>4.7348449337111062E-2</v>
      </c>
      <c r="H146" s="98">
        <v>0.3773610008763631</v>
      </c>
      <c r="I146" s="98">
        <v>8.8722600791186892E-2</v>
      </c>
      <c r="J146" s="98">
        <v>1.7349207076270735E-2</v>
      </c>
      <c r="K146" s="98">
        <v>8.5673919571853142E-3</v>
      </c>
      <c r="L146" s="98">
        <v>1.0859100305881476E-2</v>
      </c>
      <c r="M146" s="98">
        <v>0.68310627501914156</v>
      </c>
      <c r="N146" s="98">
        <v>0.41570261851050583</v>
      </c>
      <c r="O146" s="98">
        <v>0.29871965343084961</v>
      </c>
      <c r="P146" s="98">
        <v>0.21088379060299606</v>
      </c>
      <c r="Q146" s="99">
        <v>0.17038746846474334</v>
      </c>
      <c r="R146" s="86"/>
    </row>
    <row r="147" spans="2:18" ht="48" x14ac:dyDescent="0.25">
      <c r="B147" s="95" t="s">
        <v>122</v>
      </c>
      <c r="C147" s="100">
        <v>1.4588709094989452E-2</v>
      </c>
      <c r="D147" s="98">
        <v>4.8918101818452176E-3</v>
      </c>
      <c r="E147" s="98">
        <v>3.0577561311723048E-3</v>
      </c>
      <c r="F147" s="98">
        <v>2.9666956413398867E-3</v>
      </c>
      <c r="G147" s="98">
        <v>9.255019531664568E-3</v>
      </c>
      <c r="H147" s="98">
        <v>1.1093079468854662E-2</v>
      </c>
      <c r="I147" s="98">
        <v>2.3782807904408697E-2</v>
      </c>
      <c r="J147" s="98">
        <v>4.2330046616539524E-3</v>
      </c>
      <c r="K147" s="98">
        <v>5.6372963098968868E-3</v>
      </c>
      <c r="L147" s="98">
        <v>9.0990748592665645E-3</v>
      </c>
      <c r="M147" s="98">
        <v>1.6597161341165102E-2</v>
      </c>
      <c r="N147" s="98">
        <v>5.9774268259630246E-3</v>
      </c>
      <c r="O147" s="98">
        <v>2.235289155825269E-3</v>
      </c>
      <c r="P147" s="98">
        <v>2.5143604874197758E-3</v>
      </c>
      <c r="Q147" s="99">
        <v>2.3416988017950185E-3</v>
      </c>
      <c r="R147" s="86"/>
    </row>
    <row r="148" spans="2:18" ht="60" x14ac:dyDescent="0.25">
      <c r="B148" s="95" t="s">
        <v>123</v>
      </c>
      <c r="C148" s="100">
        <v>1.7303787803666076E-3</v>
      </c>
      <c r="D148" s="98">
        <v>4.7363173117232361E-3</v>
      </c>
      <c r="E148" s="98">
        <v>4.5208744948670044E-3</v>
      </c>
      <c r="F148" s="98">
        <v>3.1593000545135086E-3</v>
      </c>
      <c r="G148" s="98">
        <v>5.8163492282971314E-3</v>
      </c>
      <c r="H148" s="97">
        <v>0</v>
      </c>
      <c r="I148" s="97">
        <v>0</v>
      </c>
      <c r="J148" s="97">
        <v>0</v>
      </c>
      <c r="K148" s="97">
        <v>0</v>
      </c>
      <c r="L148" s="98">
        <v>2.8211196234554127E-2</v>
      </c>
      <c r="M148" s="98">
        <v>9.4340891264677051E-4</v>
      </c>
      <c r="N148" s="98">
        <v>5.9218836023811382E-3</v>
      </c>
      <c r="O148" s="98">
        <v>4.3557093266176419E-3</v>
      </c>
      <c r="P148" s="98">
        <v>3.9620047886289676E-3</v>
      </c>
      <c r="Q148" s="99">
        <v>3.9361887114555917E-3</v>
      </c>
      <c r="R148" s="86"/>
    </row>
    <row r="149" spans="2:18" ht="60" x14ac:dyDescent="0.25">
      <c r="B149" s="95" t="s">
        <v>124</v>
      </c>
      <c r="C149" s="100">
        <v>3.5364481290089877E-3</v>
      </c>
      <c r="D149" s="98">
        <v>2.0682681500553252E-3</v>
      </c>
      <c r="E149" s="98">
        <v>3.5315418638671428E-3</v>
      </c>
      <c r="F149" s="97">
        <v>0</v>
      </c>
      <c r="G149" s="97">
        <v>0</v>
      </c>
      <c r="H149" s="98">
        <v>3.7980289267239065E-3</v>
      </c>
      <c r="I149" s="97">
        <v>0</v>
      </c>
      <c r="J149" s="97">
        <v>0</v>
      </c>
      <c r="K149" s="97">
        <v>0</v>
      </c>
      <c r="L149" s="97">
        <v>0</v>
      </c>
      <c r="M149" s="98">
        <v>3.49127254464919E-3</v>
      </c>
      <c r="N149" s="98">
        <v>1.8511539913968337E-3</v>
      </c>
      <c r="O149" s="98">
        <v>7.3480083676491395E-4</v>
      </c>
      <c r="P149" s="98">
        <v>4.4746836696430772E-3</v>
      </c>
      <c r="Q149" s="101">
        <v>0</v>
      </c>
      <c r="R149" s="86"/>
    </row>
    <row r="150" spans="2:18" ht="48" x14ac:dyDescent="0.25">
      <c r="B150" s="95" t="s">
        <v>125</v>
      </c>
      <c r="C150" s="100">
        <v>0.13453321527549184</v>
      </c>
      <c r="D150" s="98">
        <v>0.11697708133980921</v>
      </c>
      <c r="E150" s="98">
        <v>9.8663274528454956E-2</v>
      </c>
      <c r="F150" s="98">
        <v>5.1662520331666517E-2</v>
      </c>
      <c r="G150" s="98">
        <v>6.2006983280149435E-3</v>
      </c>
      <c r="H150" s="98">
        <v>0.1085674204738091</v>
      </c>
      <c r="I150" s="98">
        <v>2.9291404943529137E-2</v>
      </c>
      <c r="J150" s="98">
        <v>5.0192885568159347E-3</v>
      </c>
      <c r="K150" s="98">
        <v>4.5763996912694506E-3</v>
      </c>
      <c r="L150" s="97">
        <v>0</v>
      </c>
      <c r="M150" s="98">
        <v>0.14335149664368058</v>
      </c>
      <c r="N150" s="98">
        <v>0.10755884086094211</v>
      </c>
      <c r="O150" s="98">
        <v>0.11241480233451091</v>
      </c>
      <c r="P150" s="98">
        <v>7.8785981000808483E-2</v>
      </c>
      <c r="Q150" s="99">
        <v>2.73722531728567E-2</v>
      </c>
      <c r="R150" s="86"/>
    </row>
    <row r="151" spans="2:18" ht="60" x14ac:dyDescent="0.25">
      <c r="B151" s="95" t="s">
        <v>126</v>
      </c>
      <c r="C151" s="100">
        <v>9.765317205246804E-2</v>
      </c>
      <c r="D151" s="98">
        <v>0.12767130499856169</v>
      </c>
      <c r="E151" s="98">
        <v>9.0818045356164293E-2</v>
      </c>
      <c r="F151" s="98">
        <v>4.8683518808033718E-2</v>
      </c>
      <c r="G151" s="98">
        <v>2.0417385641395464E-2</v>
      </c>
      <c r="H151" s="98">
        <v>3.7388273679227292E-2</v>
      </c>
      <c r="I151" s="98">
        <v>5.418670066845465E-2</v>
      </c>
      <c r="J151" s="98">
        <v>2.8454686497154002E-2</v>
      </c>
      <c r="K151" s="98">
        <v>9.9861401893757695E-3</v>
      </c>
      <c r="L151" s="98">
        <v>1.2287028084040865E-2</v>
      </c>
      <c r="M151" s="98">
        <v>0.10058441893097715</v>
      </c>
      <c r="N151" s="98">
        <v>0.1182353068947944</v>
      </c>
      <c r="O151" s="98">
        <v>0.12553927489690495</v>
      </c>
      <c r="P151" s="98">
        <v>7.3941103617555876E-2</v>
      </c>
      <c r="Q151" s="99">
        <v>2.4813893066223603E-2</v>
      </c>
      <c r="R151" s="86"/>
    </row>
    <row r="152" spans="2:18" ht="60" x14ac:dyDescent="0.25">
      <c r="B152" s="95" t="s">
        <v>127</v>
      </c>
      <c r="C152" s="100">
        <v>1.0390298551233156E-2</v>
      </c>
      <c r="D152" s="98">
        <v>6.8104312183876522E-3</v>
      </c>
      <c r="E152" s="98">
        <v>5.1094586180436136E-3</v>
      </c>
      <c r="F152" s="98">
        <v>1.4599716653403566E-3</v>
      </c>
      <c r="G152" s="98">
        <v>1.8880655695628207E-3</v>
      </c>
      <c r="H152" s="97">
        <v>0</v>
      </c>
      <c r="I152" s="98">
        <v>1.8786535755890858E-3</v>
      </c>
      <c r="J152" s="98">
        <v>2.7591966930651285E-3</v>
      </c>
      <c r="K152" s="97">
        <v>0</v>
      </c>
      <c r="L152" s="97">
        <v>0</v>
      </c>
      <c r="M152" s="98">
        <v>7.5823261713263883E-3</v>
      </c>
      <c r="N152" s="98">
        <v>1.2434302634972923E-2</v>
      </c>
      <c r="O152" s="98">
        <v>6.5606140483484244E-3</v>
      </c>
      <c r="P152" s="98">
        <v>2.5529220805904102E-3</v>
      </c>
      <c r="Q152" s="99">
        <v>1.7669457175381448E-3</v>
      </c>
      <c r="R152" s="86"/>
    </row>
    <row r="153" spans="2:18" ht="60" x14ac:dyDescent="0.25">
      <c r="B153" s="95" t="s">
        <v>128</v>
      </c>
      <c r="C153" s="100">
        <v>0.58407831200269611</v>
      </c>
      <c r="D153" s="98">
        <v>0.43431274374998802</v>
      </c>
      <c r="E153" s="98">
        <v>0.35535699214368349</v>
      </c>
      <c r="F153" s="98">
        <v>0.17024071847001984</v>
      </c>
      <c r="G153" s="98">
        <v>3.8060646005557038E-2</v>
      </c>
      <c r="H153" s="98">
        <v>0.564935262827166</v>
      </c>
      <c r="I153" s="98">
        <v>0.20380307853764937</v>
      </c>
      <c r="J153" s="98">
        <v>4.3463596970494074E-2</v>
      </c>
      <c r="K153" s="98">
        <v>9.7078949373412583E-3</v>
      </c>
      <c r="L153" s="98">
        <v>5.5526001873774716E-3</v>
      </c>
      <c r="M153" s="98">
        <v>0.57752890580978034</v>
      </c>
      <c r="N153" s="98">
        <v>0.48436664724692513</v>
      </c>
      <c r="O153" s="98">
        <v>0.35895261963143943</v>
      </c>
      <c r="P153" s="98">
        <v>0.27120918838416791</v>
      </c>
      <c r="Q153" s="99">
        <v>6.1650787594604135E-2</v>
      </c>
      <c r="R153" s="86"/>
    </row>
    <row r="154" spans="2:18" ht="48" x14ac:dyDescent="0.25">
      <c r="B154" s="95" t="s">
        <v>129</v>
      </c>
      <c r="C154" s="100">
        <v>1.9562285413207837E-3</v>
      </c>
      <c r="D154" s="98">
        <v>1.7841792737329856E-3</v>
      </c>
      <c r="E154" s="98">
        <v>4.2660434518866181E-3</v>
      </c>
      <c r="F154" s="98">
        <v>6.4080748104034164E-4</v>
      </c>
      <c r="G154" s="97">
        <v>0</v>
      </c>
      <c r="H154" s="97">
        <v>0</v>
      </c>
      <c r="I154" s="97">
        <v>0</v>
      </c>
      <c r="J154" s="97">
        <v>0</v>
      </c>
      <c r="K154" s="97">
        <v>0</v>
      </c>
      <c r="L154" s="97">
        <v>0</v>
      </c>
      <c r="M154" s="98">
        <v>2.3868286003959462E-3</v>
      </c>
      <c r="N154" s="98">
        <v>1.2076245797530863E-3</v>
      </c>
      <c r="O154" s="98">
        <v>4.6332164668055247E-3</v>
      </c>
      <c r="P154" s="98">
        <v>1.6632233904797008E-3</v>
      </c>
      <c r="Q154" s="99">
        <v>8.1218971372353877E-4</v>
      </c>
      <c r="R154" s="86"/>
    </row>
    <row r="155" spans="2:18" ht="60" x14ac:dyDescent="0.25">
      <c r="B155" s="95" t="s">
        <v>130</v>
      </c>
      <c r="C155" s="100">
        <v>0.13836684458178319</v>
      </c>
      <c r="D155" s="98">
        <v>0.18979279866582258</v>
      </c>
      <c r="E155" s="98">
        <v>0.16174428154471396</v>
      </c>
      <c r="F155" s="98">
        <v>9.4943005842100359E-2</v>
      </c>
      <c r="G155" s="98">
        <v>1.9443833106499601E-2</v>
      </c>
      <c r="H155" s="98">
        <v>7.0336517634767295E-2</v>
      </c>
      <c r="I155" s="98">
        <v>2.5298339789548412E-2</v>
      </c>
      <c r="J155" s="98">
        <v>5.7763632433452863E-3</v>
      </c>
      <c r="K155" s="98">
        <v>6.3350725538797569E-3</v>
      </c>
      <c r="L155" s="98">
        <v>6.4878233580196098E-3</v>
      </c>
      <c r="M155" s="98">
        <v>0.1384536559421139</v>
      </c>
      <c r="N155" s="98">
        <v>0.18811487858018158</v>
      </c>
      <c r="O155" s="98">
        <v>0.18364523823204812</v>
      </c>
      <c r="P155" s="98">
        <v>0.13569633253404123</v>
      </c>
      <c r="Q155" s="99">
        <v>7.9416843043067037E-2</v>
      </c>
      <c r="R155" s="86"/>
    </row>
    <row r="156" spans="2:18" ht="48" x14ac:dyDescent="0.25">
      <c r="B156" s="95" t="s">
        <v>131</v>
      </c>
      <c r="C156" s="100">
        <v>1.1371763870145668E-3</v>
      </c>
      <c r="D156" s="98">
        <v>5.4223358069195211E-3</v>
      </c>
      <c r="E156" s="98">
        <v>6.8587572728863629E-3</v>
      </c>
      <c r="F156" s="98">
        <v>3.8848623623849991E-2</v>
      </c>
      <c r="G156" s="98">
        <v>5.0580343485905524E-2</v>
      </c>
      <c r="H156" s="97">
        <v>0</v>
      </c>
      <c r="I156" s="98">
        <v>3.104388990683625E-2</v>
      </c>
      <c r="J156" s="98">
        <v>4.1802782624672359E-2</v>
      </c>
      <c r="K156" s="98">
        <v>8.5882869776532964E-2</v>
      </c>
      <c r="L156" s="98">
        <v>6.6866325751021208E-2</v>
      </c>
      <c r="M156" s="97">
        <v>0</v>
      </c>
      <c r="N156" s="98">
        <v>2.5603184109100792E-3</v>
      </c>
      <c r="O156" s="98">
        <v>1.1091091670279503E-2</v>
      </c>
      <c r="P156" s="98">
        <v>1.5582087699145408E-2</v>
      </c>
      <c r="Q156" s="99">
        <v>4.4544230071940846E-2</v>
      </c>
      <c r="R156" s="86"/>
    </row>
    <row r="157" spans="2:18" ht="72" x14ac:dyDescent="0.25">
      <c r="B157" s="95" t="s">
        <v>132</v>
      </c>
      <c r="C157" s="96">
        <v>0</v>
      </c>
      <c r="D157" s="98">
        <v>3.6405077963097554E-3</v>
      </c>
      <c r="E157" s="98">
        <v>1.0474297726218748E-3</v>
      </c>
      <c r="F157" s="98">
        <v>5.6690680477873264E-3</v>
      </c>
      <c r="G157" s="98">
        <v>1.3604216910854944E-2</v>
      </c>
      <c r="H157" s="98">
        <v>4.5088023564361594E-3</v>
      </c>
      <c r="I157" s="98">
        <v>4.4325737107791452E-3</v>
      </c>
      <c r="J157" s="98">
        <v>1.2687868983684708E-2</v>
      </c>
      <c r="K157" s="98">
        <v>3.0891090245550069E-2</v>
      </c>
      <c r="L157" s="98">
        <v>1.9877083099194611E-2</v>
      </c>
      <c r="M157" s="97">
        <v>0</v>
      </c>
      <c r="N157" s="98">
        <v>9.2194045509025834E-4</v>
      </c>
      <c r="O157" s="98">
        <v>3.8325809769315837E-3</v>
      </c>
      <c r="P157" s="98">
        <v>1.3271588103210962E-3</v>
      </c>
      <c r="Q157" s="99">
        <v>5.9332138515366013E-3</v>
      </c>
      <c r="R157" s="86"/>
    </row>
    <row r="158" spans="2:18" ht="48" x14ac:dyDescent="0.25">
      <c r="B158" s="95" t="s">
        <v>133</v>
      </c>
      <c r="C158" s="96">
        <v>0</v>
      </c>
      <c r="D158" s="98">
        <v>1.0491856409361176E-3</v>
      </c>
      <c r="E158" s="97">
        <v>0</v>
      </c>
      <c r="F158" s="98">
        <v>2.2193879203905066E-2</v>
      </c>
      <c r="G158" s="98">
        <v>0.11518390559922431</v>
      </c>
      <c r="H158" s="97">
        <v>0</v>
      </c>
      <c r="I158" s="98">
        <v>1.7426001227283629E-2</v>
      </c>
      <c r="J158" s="98">
        <v>2.0302867181126925E-2</v>
      </c>
      <c r="K158" s="98">
        <v>0.10549622876643924</v>
      </c>
      <c r="L158" s="98">
        <v>0.37957173554915308</v>
      </c>
      <c r="M158" s="97">
        <v>0</v>
      </c>
      <c r="N158" s="97">
        <v>0</v>
      </c>
      <c r="O158" s="98">
        <v>1.3933040680986185E-3</v>
      </c>
      <c r="P158" s="98">
        <v>3.5600433217162354E-3</v>
      </c>
      <c r="Q158" s="99">
        <v>5.3783235658295195E-2</v>
      </c>
      <c r="R158" s="86"/>
    </row>
    <row r="159" spans="2:18" ht="60" x14ac:dyDescent="0.25">
      <c r="B159" s="95" t="s">
        <v>134</v>
      </c>
      <c r="C159" s="96">
        <v>0</v>
      </c>
      <c r="D159" s="98">
        <v>1.0258074504995887E-3</v>
      </c>
      <c r="E159" s="98">
        <v>1.4000592263721944E-3</v>
      </c>
      <c r="F159" s="98">
        <v>3.4178349184817419E-3</v>
      </c>
      <c r="G159" s="98">
        <v>1.7623254011263759E-2</v>
      </c>
      <c r="H159" s="97">
        <v>0</v>
      </c>
      <c r="I159" s="97">
        <v>0</v>
      </c>
      <c r="J159" s="98">
        <v>7.5498398502586404E-3</v>
      </c>
      <c r="K159" s="98">
        <v>7.5520668230464527E-3</v>
      </c>
      <c r="L159" s="98">
        <v>7.5021804401158909E-2</v>
      </c>
      <c r="M159" s="97">
        <v>0</v>
      </c>
      <c r="N159" s="98">
        <v>1.25346011904658E-3</v>
      </c>
      <c r="O159" s="97">
        <v>0</v>
      </c>
      <c r="P159" s="98">
        <v>1.7739623083274513E-3</v>
      </c>
      <c r="Q159" s="99">
        <v>6.6086159613895816E-3</v>
      </c>
      <c r="R159" s="86"/>
    </row>
    <row r="160" spans="2:18" ht="60" x14ac:dyDescent="0.25">
      <c r="B160" s="95" t="s">
        <v>135</v>
      </c>
      <c r="C160" s="100">
        <v>2.0455013699332284E-2</v>
      </c>
      <c r="D160" s="98">
        <v>9.5668045008511157E-2</v>
      </c>
      <c r="E160" s="98">
        <v>0.22733890744922436</v>
      </c>
      <c r="F160" s="98">
        <v>0.52019194661497448</v>
      </c>
      <c r="G160" s="98">
        <v>0.69099997926535794</v>
      </c>
      <c r="H160" s="98">
        <v>0.19704707433403407</v>
      </c>
      <c r="I160" s="98">
        <v>0.59507800668325361</v>
      </c>
      <c r="J160" s="98">
        <v>0.80974005072055522</v>
      </c>
      <c r="K160" s="98">
        <v>0.70364283507848968</v>
      </c>
      <c r="L160" s="98">
        <v>0.42131816884060491</v>
      </c>
      <c r="M160" s="98">
        <v>1.806174770121128E-2</v>
      </c>
      <c r="N160" s="98">
        <v>7.1735001596160017E-2</v>
      </c>
      <c r="O160" s="98">
        <v>0.15848084374973787</v>
      </c>
      <c r="P160" s="98">
        <v>0.35353610528406287</v>
      </c>
      <c r="Q160" s="99">
        <v>0.66454138798760998</v>
      </c>
      <c r="R160" s="86"/>
    </row>
    <row r="161" spans="2:18" ht="72" x14ac:dyDescent="0.25">
      <c r="B161" s="95" t="s">
        <v>136</v>
      </c>
      <c r="C161" s="96">
        <v>0</v>
      </c>
      <c r="D161" s="98">
        <v>5.9437726538906603E-3</v>
      </c>
      <c r="E161" s="98">
        <v>1.3208843161817953E-2</v>
      </c>
      <c r="F161" s="98">
        <v>2.6890675580843751E-2</v>
      </c>
      <c r="G161" s="98">
        <v>1.9175812954390754E-2</v>
      </c>
      <c r="H161" s="98">
        <v>3.6927874681476213E-3</v>
      </c>
      <c r="I161" s="98">
        <v>2.6728164200063742E-2</v>
      </c>
      <c r="J161" s="98">
        <v>8.4227653524388026E-3</v>
      </c>
      <c r="K161" s="98">
        <v>3.4121778609138211E-2</v>
      </c>
      <c r="L161" s="98">
        <v>9.6272025222653452E-3</v>
      </c>
      <c r="M161" s="97">
        <v>0</v>
      </c>
      <c r="N161" s="98">
        <v>3.6155096558892854E-3</v>
      </c>
      <c r="O161" s="98">
        <v>1.1453365935615342E-2</v>
      </c>
      <c r="P161" s="98">
        <v>2.7239952692026812E-2</v>
      </c>
      <c r="Q161" s="99">
        <v>1.8613200887523752E-2</v>
      </c>
      <c r="R161" s="86"/>
    </row>
    <row r="162" spans="2:18" ht="48" x14ac:dyDescent="0.25">
      <c r="B162" s="95" t="s">
        <v>137</v>
      </c>
      <c r="C162" s="100">
        <v>4.6895841655667696E-3</v>
      </c>
      <c r="D162" s="97">
        <v>0</v>
      </c>
      <c r="E162" s="98">
        <v>6.1193032355454308E-4</v>
      </c>
      <c r="F162" s="98">
        <v>9.0983629146630294E-4</v>
      </c>
      <c r="G162" s="97">
        <v>0</v>
      </c>
      <c r="H162" s="98">
        <v>7.8148708084122935E-3</v>
      </c>
      <c r="I162" s="97">
        <v>0</v>
      </c>
      <c r="J162" s="97">
        <v>0</v>
      </c>
      <c r="K162" s="97">
        <v>0</v>
      </c>
      <c r="L162" s="97">
        <v>0</v>
      </c>
      <c r="M162" s="98">
        <v>4.6504492770424975E-3</v>
      </c>
      <c r="N162" s="97">
        <v>0</v>
      </c>
      <c r="O162" s="97">
        <v>0</v>
      </c>
      <c r="P162" s="97">
        <v>0</v>
      </c>
      <c r="Q162" s="99">
        <v>1.1531695539846295E-3</v>
      </c>
      <c r="R162" s="86"/>
    </row>
    <row r="163" spans="2:18" ht="24" x14ac:dyDescent="0.25">
      <c r="B163" s="95" t="s">
        <v>138</v>
      </c>
      <c r="C163" s="100">
        <v>0.24359604296923834</v>
      </c>
      <c r="D163" s="98">
        <v>0.37684895241381788</v>
      </c>
      <c r="E163" s="98">
        <v>0.47240512580689753</v>
      </c>
      <c r="F163" s="98">
        <v>0.49504833520034047</v>
      </c>
      <c r="G163" s="98">
        <v>0.25078027450948132</v>
      </c>
      <c r="H163" s="98">
        <v>0.12658291082679085</v>
      </c>
      <c r="I163" s="98">
        <v>0.1134946176352452</v>
      </c>
      <c r="J163" s="98">
        <v>0.13115294082073012</v>
      </c>
      <c r="K163" s="98">
        <v>0.1040584979138227</v>
      </c>
      <c r="L163" s="98">
        <v>0.19150114907196522</v>
      </c>
      <c r="M163" s="98">
        <v>0.23584626558184391</v>
      </c>
      <c r="N163" s="98">
        <v>0.36468327626393243</v>
      </c>
      <c r="O163" s="98">
        <v>0.44934482754793964</v>
      </c>
      <c r="P163" s="98">
        <v>0.53511757129646143</v>
      </c>
      <c r="Q163" s="99">
        <v>0.56701903283837241</v>
      </c>
      <c r="R163" s="86"/>
    </row>
    <row r="164" spans="2:18" ht="72" x14ac:dyDescent="0.25">
      <c r="B164" s="95" t="s">
        <v>139</v>
      </c>
      <c r="C164" s="96">
        <v>1.9380081602311328</v>
      </c>
      <c r="D164" s="97">
        <v>1.6617897307906753</v>
      </c>
      <c r="E164" s="97">
        <v>1.6784316092801181</v>
      </c>
      <c r="F164" s="97">
        <v>1.6462572087976368</v>
      </c>
      <c r="G164" s="97">
        <v>1.4513991468027967</v>
      </c>
      <c r="H164" s="97">
        <v>1.9619345470567098</v>
      </c>
      <c r="I164" s="97">
        <v>1.8867295655913336</v>
      </c>
      <c r="J164" s="97">
        <v>1.6841658249064344</v>
      </c>
      <c r="K164" s="97">
        <v>1.3737486580505587</v>
      </c>
      <c r="L164" s="97">
        <v>1.1079712331352072</v>
      </c>
      <c r="M164" s="97">
        <v>1.9467948955731869</v>
      </c>
      <c r="N164" s="97">
        <v>1.7129937008421428</v>
      </c>
      <c r="O164" s="97">
        <v>1.6427187262208982</v>
      </c>
      <c r="P164" s="97">
        <v>1.6300193510464784</v>
      </c>
      <c r="Q164" s="101">
        <v>1.4901507827186211</v>
      </c>
      <c r="R164" s="86"/>
    </row>
    <row r="165" spans="2:18" ht="48" x14ac:dyDescent="0.25">
      <c r="B165" s="95" t="s">
        <v>140</v>
      </c>
      <c r="C165" s="100">
        <v>0.12744774185024624</v>
      </c>
      <c r="D165" s="98">
        <v>0.19993518251379663</v>
      </c>
      <c r="E165" s="98">
        <v>0.23234104991656196</v>
      </c>
      <c r="F165" s="98">
        <v>0.19464735118033957</v>
      </c>
      <c r="G165" s="98">
        <v>6.1057062838601912E-2</v>
      </c>
      <c r="H165" s="98">
        <v>6.4787427075364057E-2</v>
      </c>
      <c r="I165" s="98">
        <v>3.2009868344620378E-2</v>
      </c>
      <c r="J165" s="98">
        <v>2.2757751129628662E-2</v>
      </c>
      <c r="K165" s="98">
        <v>2.4384368241874323E-2</v>
      </c>
      <c r="L165" s="98">
        <v>1.0942337817984546E-2</v>
      </c>
      <c r="M165" s="98">
        <v>0.12285926137952735</v>
      </c>
      <c r="N165" s="98">
        <v>0.20035624364907631</v>
      </c>
      <c r="O165" s="98">
        <v>0.21862343758040503</v>
      </c>
      <c r="P165" s="98">
        <v>0.24435701812629385</v>
      </c>
      <c r="Q165" s="99">
        <v>0.19785828579842801</v>
      </c>
      <c r="R165" s="86"/>
    </row>
    <row r="166" spans="2:18" ht="48" x14ac:dyDescent="0.25">
      <c r="B166" s="95" t="s">
        <v>141</v>
      </c>
      <c r="C166" s="100">
        <v>1.7296615524410672E-3</v>
      </c>
      <c r="D166" s="98">
        <v>2.186389380597769E-3</v>
      </c>
      <c r="E166" s="98">
        <v>1.015560034652974E-2</v>
      </c>
      <c r="F166" s="98">
        <v>2.2389842247539558E-2</v>
      </c>
      <c r="G166" s="98">
        <v>2.3374099438680084E-2</v>
      </c>
      <c r="H166" s="97">
        <v>0</v>
      </c>
      <c r="I166" s="97">
        <v>0</v>
      </c>
      <c r="J166" s="97">
        <v>0</v>
      </c>
      <c r="K166" s="98">
        <v>1.2510409278727493E-2</v>
      </c>
      <c r="L166" s="98">
        <v>2.0194643920360536E-2</v>
      </c>
      <c r="M166" s="98">
        <v>2.1103902612443284E-3</v>
      </c>
      <c r="N166" s="98">
        <v>2.6716045900734633E-3</v>
      </c>
      <c r="O166" s="98">
        <v>6.6697647589228966E-3</v>
      </c>
      <c r="P166" s="98">
        <v>1.1811862728496545E-2</v>
      </c>
      <c r="Q166" s="99">
        <v>4.6735894700422734E-2</v>
      </c>
      <c r="R166" s="86"/>
    </row>
    <row r="167" spans="2:18" ht="48" x14ac:dyDescent="0.25">
      <c r="B167" s="95" t="s">
        <v>142</v>
      </c>
      <c r="C167" s="100">
        <v>4.0186756163748533E-2</v>
      </c>
      <c r="D167" s="98">
        <v>7.400199582487238E-2</v>
      </c>
      <c r="E167" s="98">
        <v>0.11574859780848382</v>
      </c>
      <c r="F167" s="98">
        <v>0.14556973741967263</v>
      </c>
      <c r="G167" s="98">
        <v>6.5103358754331347E-2</v>
      </c>
      <c r="H167" s="98">
        <v>3.1301716326072523E-2</v>
      </c>
      <c r="I167" s="98">
        <v>2.0417460983630082E-2</v>
      </c>
      <c r="J167" s="98">
        <v>3.5394948987246072E-2</v>
      </c>
      <c r="K167" s="98">
        <v>5.7314695233958426E-3</v>
      </c>
      <c r="L167" s="98">
        <v>4.7294667205989308E-2</v>
      </c>
      <c r="M167" s="98">
        <v>3.9245905838949824E-2</v>
      </c>
      <c r="N167" s="98">
        <v>5.9823217963532946E-2</v>
      </c>
      <c r="O167" s="98">
        <v>0.11661049887726596</v>
      </c>
      <c r="P167" s="98">
        <v>0.14259943696875282</v>
      </c>
      <c r="Q167" s="99">
        <v>0.16430139266047367</v>
      </c>
      <c r="R167" s="86"/>
    </row>
    <row r="168" spans="2:18" ht="48" x14ac:dyDescent="0.25">
      <c r="B168" s="95" t="s">
        <v>143</v>
      </c>
      <c r="C168" s="96">
        <v>0</v>
      </c>
      <c r="D168" s="97">
        <v>0</v>
      </c>
      <c r="E168" s="97">
        <v>0</v>
      </c>
      <c r="F168" s="98">
        <v>2.7692666761230805E-3</v>
      </c>
      <c r="G168" s="98">
        <v>2.6563811719145923E-2</v>
      </c>
      <c r="H168" s="97">
        <v>0</v>
      </c>
      <c r="I168" s="97">
        <v>0</v>
      </c>
      <c r="J168" s="98">
        <v>3.2124921950309575E-3</v>
      </c>
      <c r="K168" s="98">
        <v>5.7581008014563166E-3</v>
      </c>
      <c r="L168" s="98">
        <v>4.7923398897897075E-2</v>
      </c>
      <c r="M168" s="97">
        <v>0</v>
      </c>
      <c r="N168" s="97">
        <v>0</v>
      </c>
      <c r="O168" s="97">
        <v>0</v>
      </c>
      <c r="P168" s="98">
        <v>5.8725252942688462E-4</v>
      </c>
      <c r="Q168" s="99">
        <v>2.6181568504138598E-2</v>
      </c>
      <c r="R168" s="86"/>
    </row>
    <row r="169" spans="2:18" ht="24" x14ac:dyDescent="0.25">
      <c r="B169" s="95" t="s">
        <v>144</v>
      </c>
      <c r="C169" s="100">
        <v>1.6719163810490205E-2</v>
      </c>
      <c r="D169" s="98">
        <v>4.9850884943189733E-2</v>
      </c>
      <c r="E169" s="98">
        <v>7.400432928927389E-2</v>
      </c>
      <c r="F169" s="98">
        <v>8.6036930797603564E-2</v>
      </c>
      <c r="G169" s="98">
        <v>4.8885201857872977E-2</v>
      </c>
      <c r="H169" s="98">
        <v>1.7509156577344295E-2</v>
      </c>
      <c r="I169" s="98">
        <v>1.8191153127435817E-2</v>
      </c>
      <c r="J169" s="98">
        <v>1.6430843604502015E-2</v>
      </c>
      <c r="K169" s="98">
        <v>1.0060510778487866E-2</v>
      </c>
      <c r="L169" s="98">
        <v>1.8289992209247197E-2</v>
      </c>
      <c r="M169" s="98">
        <v>1.484697507698775E-2</v>
      </c>
      <c r="N169" s="98">
        <v>4.0288962754982345E-2</v>
      </c>
      <c r="O169" s="98">
        <v>6.1672058850487307E-2</v>
      </c>
      <c r="P169" s="98">
        <v>9.8437601628301327E-2</v>
      </c>
      <c r="Q169" s="99">
        <v>0.11532808666715602</v>
      </c>
      <c r="R169" s="86"/>
    </row>
    <row r="170" spans="2:18" ht="24" x14ac:dyDescent="0.25">
      <c r="B170" s="95" t="s">
        <v>159</v>
      </c>
      <c r="C170" s="96">
        <v>0</v>
      </c>
      <c r="D170" s="97">
        <v>0</v>
      </c>
      <c r="E170" s="97">
        <v>0</v>
      </c>
      <c r="F170" s="98">
        <v>1.0778627774099938E-3</v>
      </c>
      <c r="G170" s="98">
        <v>1.2866245242227812E-3</v>
      </c>
      <c r="H170" s="97">
        <v>0</v>
      </c>
      <c r="I170" s="97">
        <v>0</v>
      </c>
      <c r="J170" s="97">
        <v>0</v>
      </c>
      <c r="K170" s="97">
        <v>0</v>
      </c>
      <c r="L170" s="97">
        <v>0</v>
      </c>
      <c r="M170" s="97">
        <v>0</v>
      </c>
      <c r="N170" s="97">
        <v>0</v>
      </c>
      <c r="O170" s="97">
        <v>0</v>
      </c>
      <c r="P170" s="97">
        <v>0</v>
      </c>
      <c r="Q170" s="99">
        <v>3.1796304390294813E-3</v>
      </c>
      <c r="R170" s="86"/>
    </row>
    <row r="171" spans="2:18" ht="24" x14ac:dyDescent="0.25">
      <c r="B171" s="95" t="s">
        <v>145</v>
      </c>
      <c r="C171" s="100">
        <v>0.1804203688278728</v>
      </c>
      <c r="D171" s="98">
        <v>0.28814623473143569</v>
      </c>
      <c r="E171" s="98">
        <v>0.34904742320895588</v>
      </c>
      <c r="F171" s="98">
        <v>0.30039790809519124</v>
      </c>
      <c r="G171" s="98">
        <v>9.0406685830056122E-2</v>
      </c>
      <c r="H171" s="98">
        <v>0.10885354631207339</v>
      </c>
      <c r="I171" s="98">
        <v>4.478127632716742E-2</v>
      </c>
      <c r="J171" s="98">
        <v>2.9318895763176256E-2</v>
      </c>
      <c r="K171" s="98">
        <v>3.2787033656266139E-2</v>
      </c>
      <c r="L171" s="98">
        <v>3.1623278999928929E-2</v>
      </c>
      <c r="M171" s="98">
        <v>0.1806173689747898</v>
      </c>
      <c r="N171" s="98">
        <v>0.2614675238232792</v>
      </c>
      <c r="O171" s="98">
        <v>0.34006391448428941</v>
      </c>
      <c r="P171" s="98">
        <v>0.37560697667278259</v>
      </c>
      <c r="Q171" s="99">
        <v>0.29763940308193948</v>
      </c>
      <c r="R171" s="86"/>
    </row>
    <row r="172" spans="2:18" ht="24" x14ac:dyDescent="0.25">
      <c r="B172" s="95" t="s">
        <v>146</v>
      </c>
      <c r="C172" s="100">
        <v>2.6266480473234629E-3</v>
      </c>
      <c r="D172" s="98">
        <v>8.3897904236095722E-3</v>
      </c>
      <c r="E172" s="98">
        <v>1.9380939995055919E-2</v>
      </c>
      <c r="F172" s="98">
        <v>3.2208701799581511E-2</v>
      </c>
      <c r="G172" s="98">
        <v>1.9910926432386448E-2</v>
      </c>
      <c r="H172" s="98">
        <v>1.9571543409085006E-2</v>
      </c>
      <c r="I172" s="98">
        <v>1.6318998998605221E-3</v>
      </c>
      <c r="J172" s="98">
        <v>3.212492195030957E-3</v>
      </c>
      <c r="K172" s="97">
        <v>0</v>
      </c>
      <c r="L172" s="97">
        <v>0</v>
      </c>
      <c r="M172" s="98">
        <v>1.8286905044688569E-3</v>
      </c>
      <c r="N172" s="98">
        <v>3.7135969772327578E-3</v>
      </c>
      <c r="O172" s="98">
        <v>9.9316293204260771E-3</v>
      </c>
      <c r="P172" s="98">
        <v>3.2335120243136908E-2</v>
      </c>
      <c r="Q172" s="99">
        <v>5.2661951945826076E-2</v>
      </c>
      <c r="R172" s="86"/>
    </row>
    <row r="173" spans="2:18" ht="24" x14ac:dyDescent="0.25">
      <c r="B173" s="95" t="s">
        <v>147</v>
      </c>
      <c r="C173" s="96">
        <v>0</v>
      </c>
      <c r="D173" s="97">
        <v>0</v>
      </c>
      <c r="E173" s="97">
        <v>0</v>
      </c>
      <c r="F173" s="98">
        <v>3.3805024911105165E-3</v>
      </c>
      <c r="G173" s="98">
        <v>5.1466247131656644E-3</v>
      </c>
      <c r="H173" s="97">
        <v>0</v>
      </c>
      <c r="I173" s="97">
        <v>0</v>
      </c>
      <c r="J173" s="97">
        <v>0</v>
      </c>
      <c r="K173" s="97">
        <v>0</v>
      </c>
      <c r="L173" s="98">
        <v>6.8184366096797136E-3</v>
      </c>
      <c r="M173" s="97">
        <v>0</v>
      </c>
      <c r="N173" s="97">
        <v>0</v>
      </c>
      <c r="O173" s="97">
        <v>0</v>
      </c>
      <c r="P173" s="98">
        <v>1.3564697606019537E-3</v>
      </c>
      <c r="Q173" s="99">
        <v>8.5156681882909788E-3</v>
      </c>
      <c r="R173" s="86"/>
    </row>
    <row r="174" spans="2:18" ht="24" x14ac:dyDescent="0.25">
      <c r="B174" s="95" t="s">
        <v>148</v>
      </c>
      <c r="C174" s="100">
        <v>4.5797113112795038E-2</v>
      </c>
      <c r="D174" s="98">
        <v>7.73366691879699E-2</v>
      </c>
      <c r="E174" s="98">
        <v>6.1368034455207048E-2</v>
      </c>
      <c r="F174" s="98">
        <v>4.0799135438527361E-2</v>
      </c>
      <c r="G174" s="98">
        <v>1.418505581974161E-2</v>
      </c>
      <c r="H174" s="98">
        <v>3.3392715243431632E-2</v>
      </c>
      <c r="I174" s="98">
        <v>5.4527664486156953E-3</v>
      </c>
      <c r="J174" s="97">
        <v>0</v>
      </c>
      <c r="K174" s="97">
        <v>0</v>
      </c>
      <c r="L174" s="97">
        <v>0</v>
      </c>
      <c r="M174" s="98">
        <v>4.3479298638510473E-2</v>
      </c>
      <c r="N174" s="98">
        <v>7.0032545123852111E-2</v>
      </c>
      <c r="O174" s="98">
        <v>7.4062148015289139E-2</v>
      </c>
      <c r="P174" s="98">
        <v>5.7737300947463703E-2</v>
      </c>
      <c r="Q174" s="99">
        <v>4.6244960927164742E-2</v>
      </c>
      <c r="R174" s="86"/>
    </row>
    <row r="175" spans="2:18" ht="24" x14ac:dyDescent="0.25">
      <c r="B175" s="95" t="s">
        <v>149</v>
      </c>
      <c r="C175" s="100">
        <v>4.7225137820149426E-3</v>
      </c>
      <c r="D175" s="98">
        <v>1.0299436811645104E-2</v>
      </c>
      <c r="E175" s="98">
        <v>1.3435876209645928E-2</v>
      </c>
      <c r="F175" s="98">
        <v>2.478049074103408E-2</v>
      </c>
      <c r="G175" s="98">
        <v>1.3758719192953739E-2</v>
      </c>
      <c r="H175" s="98">
        <v>7.4485633741280602E-3</v>
      </c>
      <c r="I175" s="97">
        <v>0</v>
      </c>
      <c r="J175" s="97">
        <v>0</v>
      </c>
      <c r="K175" s="97">
        <v>0</v>
      </c>
      <c r="L175" s="98">
        <v>1.0208664816843672E-2</v>
      </c>
      <c r="M175" s="98">
        <v>5.7620215238588027E-3</v>
      </c>
      <c r="N175" s="98">
        <v>3.2316011157294241E-3</v>
      </c>
      <c r="O175" s="98">
        <v>1.300141406299707E-2</v>
      </c>
      <c r="P175" s="98">
        <v>2.3251952562009726E-2</v>
      </c>
      <c r="Q175" s="99">
        <v>3.6831435419971192E-2</v>
      </c>
      <c r="R175" s="86"/>
    </row>
    <row r="176" spans="2:18" ht="36" x14ac:dyDescent="0.25">
      <c r="B176" s="95" t="s">
        <v>150</v>
      </c>
      <c r="C176" s="100">
        <v>3.9960607115092056E-2</v>
      </c>
      <c r="D176" s="98">
        <v>9.9377832371358402E-2</v>
      </c>
      <c r="E176" s="98">
        <v>0.15996585052306589</v>
      </c>
      <c r="F176" s="98">
        <v>0.19441771887599849</v>
      </c>
      <c r="G176" s="98">
        <v>8.2341066209637548E-2</v>
      </c>
      <c r="H176" s="98">
        <v>7.8584351126199437E-2</v>
      </c>
      <c r="I176" s="98">
        <v>4.7477346758718543E-2</v>
      </c>
      <c r="J176" s="98">
        <v>4.3005516502449409E-2</v>
      </c>
      <c r="K176" s="98">
        <v>3.9760846881617073E-2</v>
      </c>
      <c r="L176" s="98">
        <v>4.4049772680702835E-2</v>
      </c>
      <c r="M176" s="98">
        <v>3.8308639928481526E-2</v>
      </c>
      <c r="N176" s="98">
        <v>7.7319611125673274E-2</v>
      </c>
      <c r="O176" s="98">
        <v>0.15370668055164408</v>
      </c>
      <c r="P176" s="98">
        <v>0.17756908197798635</v>
      </c>
      <c r="Q176" s="99">
        <v>0.21643612837557985</v>
      </c>
      <c r="R176" s="86"/>
    </row>
    <row r="177" spans="2:18" ht="36" x14ac:dyDescent="0.25">
      <c r="B177" s="95" t="s">
        <v>151</v>
      </c>
      <c r="C177" s="100">
        <v>3.35615208145915E-3</v>
      </c>
      <c r="D177" s="98">
        <v>3.1451456932870907E-3</v>
      </c>
      <c r="E177" s="98">
        <v>1.6748830389038575E-2</v>
      </c>
      <c r="F177" s="98">
        <v>3.6472707478528966E-2</v>
      </c>
      <c r="G177" s="98">
        <v>3.5976597091923551E-2</v>
      </c>
      <c r="H177" s="97">
        <v>0</v>
      </c>
      <c r="I177" s="98">
        <v>2.1120268152969485E-2</v>
      </c>
      <c r="J177" s="98">
        <v>4.4097026596894452E-3</v>
      </c>
      <c r="K177" s="98">
        <v>3.0523101686471502E-2</v>
      </c>
      <c r="L177" s="98">
        <v>2.7264503624766071E-2</v>
      </c>
      <c r="M177" s="98">
        <v>1.9572009000247978E-3</v>
      </c>
      <c r="N177" s="98">
        <v>3.4318294907159821E-3</v>
      </c>
      <c r="O177" s="98">
        <v>5.5364109816023847E-3</v>
      </c>
      <c r="P177" s="98">
        <v>3.9270613351827903E-2</v>
      </c>
      <c r="Q177" s="99">
        <v>5.2752720344899084E-2</v>
      </c>
      <c r="R177" s="86"/>
    </row>
    <row r="178" spans="2:18" ht="36" x14ac:dyDescent="0.25">
      <c r="B178" s="95" t="s">
        <v>152</v>
      </c>
      <c r="C178" s="96">
        <v>0</v>
      </c>
      <c r="D178" s="97">
        <v>0</v>
      </c>
      <c r="E178" s="98">
        <v>4.0111604341757289E-3</v>
      </c>
      <c r="F178" s="98">
        <v>6.1211525878408163E-3</v>
      </c>
      <c r="G178" s="98">
        <v>2.1357360325501944E-2</v>
      </c>
      <c r="H178" s="97">
        <v>0</v>
      </c>
      <c r="I178" s="97">
        <v>0</v>
      </c>
      <c r="J178" s="98">
        <v>6.6075728904959503E-3</v>
      </c>
      <c r="K178" s="98">
        <v>1.7106672859047524E-2</v>
      </c>
      <c r="L178" s="98">
        <v>4.0490767443599203E-2</v>
      </c>
      <c r="M178" s="97">
        <v>0</v>
      </c>
      <c r="N178" s="97">
        <v>0</v>
      </c>
      <c r="O178" s="98">
        <v>1.458120169625087E-3</v>
      </c>
      <c r="P178" s="98">
        <v>5.8011731758585237E-3</v>
      </c>
      <c r="Q178" s="99">
        <v>1.8726953986828436E-2</v>
      </c>
      <c r="R178" s="86"/>
    </row>
    <row r="179" spans="2:18" ht="24" x14ac:dyDescent="0.25">
      <c r="B179" s="95" t="s">
        <v>153</v>
      </c>
      <c r="C179" s="100">
        <v>8.7738392074003912E-2</v>
      </c>
      <c r="D179" s="98">
        <v>0.11208952006742491</v>
      </c>
      <c r="E179" s="98">
        <v>0.15576592529264036</v>
      </c>
      <c r="F179" s="98">
        <v>0.13346783216608574</v>
      </c>
      <c r="G179" s="98">
        <v>4.7661745113341737E-2</v>
      </c>
      <c r="H179" s="98">
        <v>4.4390437700491697E-2</v>
      </c>
      <c r="I179" s="98">
        <v>2.0938273848032565E-2</v>
      </c>
      <c r="J179" s="98">
        <v>1.9708430119516594E-2</v>
      </c>
      <c r="K179" s="98">
        <v>1.979748758043914E-3</v>
      </c>
      <c r="L179" s="97">
        <v>0</v>
      </c>
      <c r="M179" s="98">
        <v>8.9903677412533106E-2</v>
      </c>
      <c r="N179" s="98">
        <v>0.10391588164633837</v>
      </c>
      <c r="O179" s="98">
        <v>0.1555178656362306</v>
      </c>
      <c r="P179" s="98">
        <v>0.14570326755944374</v>
      </c>
      <c r="Q179" s="99">
        <v>0.15744894712994187</v>
      </c>
      <c r="R179" s="86"/>
    </row>
    <row r="180" spans="2:18" ht="24" x14ac:dyDescent="0.25">
      <c r="B180" s="95" t="s">
        <v>154</v>
      </c>
      <c r="C180" s="100">
        <v>1.73854278218576E-3</v>
      </c>
      <c r="D180" s="98">
        <v>2.0462711211737005E-3</v>
      </c>
      <c r="E180" s="98">
        <v>6.2583674609225414E-3</v>
      </c>
      <c r="F180" s="98">
        <v>1.9140082933744047E-2</v>
      </c>
      <c r="G180" s="98">
        <v>1.0190878696087912E-2</v>
      </c>
      <c r="H180" s="98">
        <v>4.9406739639292502E-3</v>
      </c>
      <c r="I180" s="98">
        <v>5.0598952181429811E-3</v>
      </c>
      <c r="J180" s="98">
        <v>5.0040586201797682E-3</v>
      </c>
      <c r="K180" s="97">
        <v>0</v>
      </c>
      <c r="L180" s="98">
        <v>1.9144697365743511E-2</v>
      </c>
      <c r="M180" s="98">
        <v>1.0498321579148137E-3</v>
      </c>
      <c r="N180" s="98">
        <v>1.2076245797530863E-3</v>
      </c>
      <c r="O180" s="98">
        <v>4.756940300022711E-3</v>
      </c>
      <c r="P180" s="98">
        <v>1.1844857539326709E-2</v>
      </c>
      <c r="Q180" s="99">
        <v>2.3363813590473098E-2</v>
      </c>
      <c r="R180" s="86"/>
    </row>
    <row r="181" spans="2:18" ht="36" x14ac:dyDescent="0.25">
      <c r="B181" s="95" t="s">
        <v>155</v>
      </c>
      <c r="C181" s="100">
        <v>2.3142910355097454E-2</v>
      </c>
      <c r="D181" s="98">
        <v>4.1475601551906355E-2</v>
      </c>
      <c r="E181" s="98">
        <v>4.7415446689009266E-2</v>
      </c>
      <c r="F181" s="98">
        <v>5.9557040718101355E-2</v>
      </c>
      <c r="G181" s="98">
        <v>2.0360161955956434E-2</v>
      </c>
      <c r="H181" s="98">
        <v>1.7397134507845753E-2</v>
      </c>
      <c r="I181" s="98">
        <v>6.780216001447883E-3</v>
      </c>
      <c r="J181" s="98">
        <v>7.3575490947870685E-3</v>
      </c>
      <c r="K181" s="98">
        <v>4.2649819801537699E-3</v>
      </c>
      <c r="L181" s="98">
        <v>4.0406636962017628E-3</v>
      </c>
      <c r="M181" s="98">
        <v>2.4980637199873621E-2</v>
      </c>
      <c r="N181" s="98">
        <v>2.9211417138235374E-2</v>
      </c>
      <c r="O181" s="98">
        <v>5.396902039269233E-2</v>
      </c>
      <c r="P181" s="98">
        <v>5.7852886272148768E-2</v>
      </c>
      <c r="Q181" s="99">
        <v>6.6298061837910677E-2</v>
      </c>
      <c r="R181" s="86"/>
    </row>
    <row r="182" spans="2:18" ht="36" x14ac:dyDescent="0.25">
      <c r="B182" s="95" t="s">
        <v>156</v>
      </c>
      <c r="C182" s="100">
        <v>9.9642084935995827E-4</v>
      </c>
      <c r="D182" s="98">
        <v>3.3159541749088971E-3</v>
      </c>
      <c r="E182" s="98">
        <v>7.3072822258446832E-3</v>
      </c>
      <c r="F182" s="98">
        <v>9.3260413845795663E-3</v>
      </c>
      <c r="G182" s="98">
        <v>1.2701935597220878E-2</v>
      </c>
      <c r="H182" s="97">
        <v>0</v>
      </c>
      <c r="I182" s="97">
        <v>0</v>
      </c>
      <c r="J182" s="98">
        <v>3.5893605626160442E-3</v>
      </c>
      <c r="K182" s="97">
        <v>0</v>
      </c>
      <c r="L182" s="98">
        <v>1.9099666190613426E-2</v>
      </c>
      <c r="M182" s="97">
        <v>0</v>
      </c>
      <c r="N182" s="98">
        <v>2.6801375192872707E-3</v>
      </c>
      <c r="O182" s="98">
        <v>7.0752754471741898E-3</v>
      </c>
      <c r="P182" s="98">
        <v>1.1040364756222568E-2</v>
      </c>
      <c r="Q182" s="99">
        <v>1.7711190440530621E-2</v>
      </c>
      <c r="R182" s="86"/>
    </row>
    <row r="183" spans="2:18" ht="36" x14ac:dyDescent="0.25">
      <c r="B183" s="95" t="s">
        <v>157</v>
      </c>
      <c r="C183" s="96">
        <v>0</v>
      </c>
      <c r="D183" s="97">
        <v>0</v>
      </c>
      <c r="E183" s="97">
        <v>0</v>
      </c>
      <c r="F183" s="98">
        <v>5.0796900732217624E-3</v>
      </c>
      <c r="G183" s="98">
        <v>6.2780147402446227E-3</v>
      </c>
      <c r="H183" s="97">
        <v>0</v>
      </c>
      <c r="I183" s="98">
        <v>2.0575426437175106E-3</v>
      </c>
      <c r="J183" s="97">
        <v>0</v>
      </c>
      <c r="K183" s="97">
        <v>0</v>
      </c>
      <c r="L183" s="98">
        <v>3.3902282071639552E-3</v>
      </c>
      <c r="M183" s="97">
        <v>0</v>
      </c>
      <c r="N183" s="97">
        <v>0</v>
      </c>
      <c r="O183" s="97">
        <v>0</v>
      </c>
      <c r="P183" s="98">
        <v>4.158079979945598E-3</v>
      </c>
      <c r="Q183" s="99">
        <v>9.6168586188192622E-3</v>
      </c>
      <c r="R183" s="86"/>
    </row>
    <row r="184" spans="2:18" ht="15.75" thickBot="1" x14ac:dyDescent="0.3">
      <c r="B184" s="102" t="s">
        <v>158</v>
      </c>
      <c r="C184" s="103">
        <v>0.2383573141483723</v>
      </c>
      <c r="D184" s="104">
        <v>0.36291884007558012</v>
      </c>
      <c r="E184" s="104">
        <v>0.83600952466632361</v>
      </c>
      <c r="F184" s="104">
        <v>0.44251592713709265</v>
      </c>
      <c r="G184" s="104">
        <v>0.25079806024971013</v>
      </c>
      <c r="H184" s="104">
        <v>5.6690713024682246E-2</v>
      </c>
      <c r="I184" s="104">
        <v>7.7072005994341289E-2</v>
      </c>
      <c r="J184" s="104">
        <v>0.1204114756667633</v>
      </c>
      <c r="K184" s="104">
        <v>6.6194863563994413E-2</v>
      </c>
      <c r="L184" s="104">
        <v>0.23483213387674287</v>
      </c>
      <c r="M184" s="104">
        <v>9.3881734577648368E-2</v>
      </c>
      <c r="N184" s="104">
        <v>0.54085735193369078</v>
      </c>
      <c r="O184" s="104">
        <v>0.68325715695398548</v>
      </c>
      <c r="P184" s="104">
        <v>0.66955227821016838</v>
      </c>
      <c r="Q184" s="105">
        <v>0.56929032620968179</v>
      </c>
      <c r="R184" s="86"/>
    </row>
    <row r="185" spans="2:18" ht="15.75" thickTop="1" x14ac:dyDescent="0.25"/>
  </sheetData>
  <mergeCells count="19">
    <mergeCell ref="B19:B20"/>
    <mergeCell ref="B21:H21"/>
    <mergeCell ref="B5:H5"/>
    <mergeCell ref="B6:C7"/>
    <mergeCell ref="D6:E6"/>
    <mergeCell ref="G6:G7"/>
    <mergeCell ref="H6:H7"/>
    <mergeCell ref="B8:B9"/>
    <mergeCell ref="B10:H10"/>
    <mergeCell ref="B16:H16"/>
    <mergeCell ref="B17:C18"/>
    <mergeCell ref="D17:E17"/>
    <mergeCell ref="G17:G18"/>
    <mergeCell ref="H17:H18"/>
    <mergeCell ref="B73:Q73"/>
    <mergeCell ref="B74:B75"/>
    <mergeCell ref="C74:G74"/>
    <mergeCell ref="H74:L74"/>
    <mergeCell ref="M74:Q74"/>
  </mergeCells>
  <pageMargins left="0.25" right="0.2" top="0.25" bottom="0.25" header="0.55000000000000004" footer="0.05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2018-05-16T18:03:47Z</cp:lastPrinted>
  <dcterms:created xsi:type="dcterms:W3CDTF">2013-08-06T13:22:30Z</dcterms:created>
  <dcterms:modified xsi:type="dcterms:W3CDTF">2018-05-16T18:04:00Z</dcterms:modified>
</cp:coreProperties>
</file>